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งาน\Backup Yupawan 68\Yupawan\320\แชร์ พิมพรรณ\งป.รายได้-รายจ่าย ปี 2569\11 pdf 14 สำนัก 2569\PDF งบประมาณรายได้-รายจ่าย ประจำปี 2569 และ action plan\"/>
    </mc:Choice>
  </mc:AlternateContent>
  <xr:revisionPtr revIDLastSave="0" documentId="13_ncr:1_{231FFC8B-E6E7-44AF-8718-22614613D2B0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ปก" sheetId="2" r:id="rId1"/>
    <sheet name="แผน ดำเนินงาน" sheetId="7" r:id="rId2"/>
    <sheet name="รายได้" sheetId="1" r:id="rId3"/>
    <sheet name="ต้นทุนขาย" sheetId="4" r:id="rId4"/>
    <sheet name="ต้นทุนผลิต" sheetId="5" r:id="rId5"/>
    <sheet name="รายได้ - คชจ. อื่น 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7" l="1"/>
  <c r="AL20" i="5"/>
  <c r="AK20" i="5" s="1"/>
  <c r="AJ20" i="5"/>
  <c r="AJ16" i="5" s="1"/>
  <c r="AI20" i="5"/>
  <c r="AI16" i="5" s="1"/>
  <c r="AG20" i="5"/>
  <c r="AG16" i="5"/>
  <c r="AF20" i="5"/>
  <c r="AE20" i="5" s="1"/>
  <c r="AD20" i="5"/>
  <c r="AC20" i="5"/>
  <c r="AB20" i="5" s="1"/>
  <c r="AA20" i="5"/>
  <c r="AA16" i="5" s="1"/>
  <c r="Z20" i="5"/>
  <c r="AO20" i="5" s="1"/>
  <c r="AN20" i="5" s="1"/>
  <c r="X20" i="5"/>
  <c r="X16" i="5"/>
  <c r="W20" i="5"/>
  <c r="V20" i="5"/>
  <c r="U20" i="5"/>
  <c r="U16" i="5" s="1"/>
  <c r="T20" i="5"/>
  <c r="T16" i="5"/>
  <c r="S20" i="5"/>
  <c r="R20" i="5"/>
  <c r="R16" i="5" s="1"/>
  <c r="Q20" i="5"/>
  <c r="P20" i="5" s="1"/>
  <c r="Q16" i="5"/>
  <c r="P16" i="5" s="1"/>
  <c r="O20" i="5"/>
  <c r="O16" i="5" s="1"/>
  <c r="O50" i="5" s="1"/>
  <c r="P50" i="5" s="1"/>
  <c r="N20" i="5"/>
  <c r="M20" i="5"/>
  <c r="L20" i="5"/>
  <c r="L16" i="5" s="1"/>
  <c r="K20" i="5"/>
  <c r="J20" i="5"/>
  <c r="I20" i="5"/>
  <c r="I16" i="5" s="1"/>
  <c r="H20" i="5"/>
  <c r="F20" i="5"/>
  <c r="E20" i="5"/>
  <c r="E16" i="5" s="1"/>
  <c r="D16" i="5" s="1"/>
  <c r="D20" i="5"/>
  <c r="C20" i="5"/>
  <c r="AM20" i="5" s="1"/>
  <c r="AL20" i="4"/>
  <c r="AK20" i="4"/>
  <c r="AJ20" i="4"/>
  <c r="AM20" i="4" s="1"/>
  <c r="AM16" i="4" s="1"/>
  <c r="AI20" i="4"/>
  <c r="AH20" i="4"/>
  <c r="AG20" i="4"/>
  <c r="AG16" i="4" s="1"/>
  <c r="AF20" i="4"/>
  <c r="AE20" i="4"/>
  <c r="AD20" i="4"/>
  <c r="AD16" i="4" s="1"/>
  <c r="AC20" i="4"/>
  <c r="AB20" i="4"/>
  <c r="AA20" i="4"/>
  <c r="Z20" i="4"/>
  <c r="Y20" i="4" s="1"/>
  <c r="Z16" i="4"/>
  <c r="Y16" i="4"/>
  <c r="X20" i="4"/>
  <c r="W20" i="4"/>
  <c r="W16" i="4" s="1"/>
  <c r="V16" i="4" s="1"/>
  <c r="U20" i="4"/>
  <c r="T20" i="4"/>
  <c r="S20" i="4" s="1"/>
  <c r="R20" i="4"/>
  <c r="R16" i="4"/>
  <c r="Q20" i="4"/>
  <c r="P20" i="4" s="1"/>
  <c r="O20" i="4"/>
  <c r="O16" i="4" s="1"/>
  <c r="O50" i="4" s="1"/>
  <c r="N20" i="4"/>
  <c r="M20" i="4"/>
  <c r="L20" i="4"/>
  <c r="L16" i="4" s="1"/>
  <c r="K20" i="4"/>
  <c r="K16" i="4" s="1"/>
  <c r="J16" i="4" s="1"/>
  <c r="J20" i="4"/>
  <c r="I20" i="4"/>
  <c r="I16" i="4"/>
  <c r="H20" i="4"/>
  <c r="AO20" i="4" s="1"/>
  <c r="F20" i="4"/>
  <c r="F16" i="4"/>
  <c r="E20" i="4"/>
  <c r="D20" i="4"/>
  <c r="C20" i="4"/>
  <c r="AL20" i="1"/>
  <c r="AL16" i="1"/>
  <c r="AK16" i="1"/>
  <c r="AK20" i="1"/>
  <c r="AJ20" i="1"/>
  <c r="AJ16" i="1" s="1"/>
  <c r="AI20" i="1"/>
  <c r="AI16" i="1" s="1"/>
  <c r="AH16" i="1" s="1"/>
  <c r="AH20" i="1"/>
  <c r="AG20" i="1"/>
  <c r="AF20" i="1"/>
  <c r="AE20" i="1"/>
  <c r="AD20" i="1"/>
  <c r="AC20" i="1"/>
  <c r="AA20" i="1"/>
  <c r="AA16" i="1"/>
  <c r="Z20" i="1"/>
  <c r="Y20" i="1"/>
  <c r="X20" i="1"/>
  <c r="X16" i="1" s="1"/>
  <c r="W20" i="1"/>
  <c r="V20" i="1"/>
  <c r="U20" i="1"/>
  <c r="U16" i="1" s="1"/>
  <c r="U50" i="1" s="1"/>
  <c r="T20" i="1"/>
  <c r="S20" i="1"/>
  <c r="R20" i="1"/>
  <c r="R16" i="1" s="1"/>
  <c r="Q20" i="1"/>
  <c r="P20" i="1"/>
  <c r="O20" i="1"/>
  <c r="N20" i="1"/>
  <c r="M20" i="1"/>
  <c r="L20" i="1"/>
  <c r="K20" i="1"/>
  <c r="J20" i="1"/>
  <c r="I20" i="1"/>
  <c r="AM20" i="1" s="1"/>
  <c r="H20" i="1"/>
  <c r="H16" i="1" s="1"/>
  <c r="G16" i="1" s="1"/>
  <c r="G20" i="1"/>
  <c r="F20" i="1"/>
  <c r="F16" i="1"/>
  <c r="D20" i="1"/>
  <c r="E20" i="1"/>
  <c r="C20" i="1"/>
  <c r="AM21" i="1"/>
  <c r="AO21" i="1"/>
  <c r="AN21" i="1"/>
  <c r="AM22" i="1"/>
  <c r="AO22" i="1"/>
  <c r="AN22" i="1"/>
  <c r="AM23" i="1"/>
  <c r="AO23" i="1"/>
  <c r="AN23" i="1"/>
  <c r="AM21" i="4"/>
  <c r="AO21" i="4"/>
  <c r="AN21" i="4"/>
  <c r="AM22" i="4"/>
  <c r="AO22" i="4"/>
  <c r="AN22" i="4" s="1"/>
  <c r="AM23" i="4"/>
  <c r="AO23" i="4"/>
  <c r="AN23" i="4"/>
  <c r="B32" i="4"/>
  <c r="AM21" i="5"/>
  <c r="AO21" i="5"/>
  <c r="AN21" i="5"/>
  <c r="AM22" i="5"/>
  <c r="AO22" i="5"/>
  <c r="AN22" i="5"/>
  <c r="AM23" i="5"/>
  <c r="AO23" i="5"/>
  <c r="AN23" i="5"/>
  <c r="B3" i="6"/>
  <c r="B3" i="5"/>
  <c r="B3" i="4"/>
  <c r="B3" i="1"/>
  <c r="A2" i="7"/>
  <c r="A1" i="7"/>
  <c r="B1" i="5"/>
  <c r="F22" i="7"/>
  <c r="E22" i="7"/>
  <c r="D22" i="7"/>
  <c r="C22" i="7"/>
  <c r="G22" i="7" s="1"/>
  <c r="F21" i="7"/>
  <c r="E21" i="7"/>
  <c r="D21" i="7"/>
  <c r="C21" i="7"/>
  <c r="G21" i="7" s="1"/>
  <c r="F20" i="7"/>
  <c r="E20" i="7"/>
  <c r="D20" i="7"/>
  <c r="C20" i="7"/>
  <c r="G20" i="7"/>
  <c r="F15" i="7"/>
  <c r="E15" i="7"/>
  <c r="G15" i="7" s="1"/>
  <c r="D15" i="7"/>
  <c r="C15" i="7"/>
  <c r="F14" i="7"/>
  <c r="E14" i="7"/>
  <c r="D14" i="7"/>
  <c r="C14" i="7"/>
  <c r="G14" i="7" s="1"/>
  <c r="F13" i="7"/>
  <c r="E13" i="7"/>
  <c r="D13" i="7"/>
  <c r="G13" i="7" s="1"/>
  <c r="C13" i="7"/>
  <c r="F8" i="7"/>
  <c r="E8" i="7"/>
  <c r="D8" i="7"/>
  <c r="C8" i="7"/>
  <c r="G8" i="7" s="1"/>
  <c r="T12" i="6"/>
  <c r="S12" i="6"/>
  <c r="R12" i="6"/>
  <c r="Q12" i="6"/>
  <c r="U12" i="6"/>
  <c r="O12" i="6"/>
  <c r="T14" i="6"/>
  <c r="S14" i="6"/>
  <c r="U14" i="6"/>
  <c r="R14" i="6"/>
  <c r="Q14" i="6"/>
  <c r="T13" i="6"/>
  <c r="S13" i="6"/>
  <c r="R13" i="6"/>
  <c r="Q13" i="6"/>
  <c r="U13" i="6" s="1"/>
  <c r="T11" i="6"/>
  <c r="S11" i="6"/>
  <c r="R11" i="6"/>
  <c r="Q11" i="6"/>
  <c r="U11" i="6" s="1"/>
  <c r="T10" i="6"/>
  <c r="S10" i="6"/>
  <c r="R10" i="6"/>
  <c r="Q10" i="6"/>
  <c r="U10" i="6" s="1"/>
  <c r="T8" i="6"/>
  <c r="S8" i="6"/>
  <c r="R8" i="6"/>
  <c r="Q8" i="6"/>
  <c r="U8" i="6" s="1"/>
  <c r="T7" i="6"/>
  <c r="S7" i="6"/>
  <c r="R7" i="6"/>
  <c r="Q7" i="6"/>
  <c r="U7" i="6" s="1"/>
  <c r="T6" i="6"/>
  <c r="S6" i="6"/>
  <c r="R6" i="6"/>
  <c r="U6" i="6" s="1"/>
  <c r="Q6" i="6"/>
  <c r="G16" i="7"/>
  <c r="O15" i="6"/>
  <c r="O13" i="6"/>
  <c r="O11" i="6"/>
  <c r="O10" i="6"/>
  <c r="O8" i="6"/>
  <c r="O7" i="6"/>
  <c r="O6" i="6"/>
  <c r="AO45" i="5"/>
  <c r="AO43" i="5" s="1"/>
  <c r="AN43" i="5" s="1"/>
  <c r="AO44" i="5"/>
  <c r="AN44" i="5" s="1"/>
  <c r="AO42" i="5"/>
  <c r="AO39" i="5"/>
  <c r="AN39" i="5" s="1"/>
  <c r="AO38" i="5"/>
  <c r="AN38" i="5" s="1"/>
  <c r="AO37" i="5"/>
  <c r="AO36" i="5" s="1"/>
  <c r="AN36" i="5" s="1"/>
  <c r="AN37" i="5"/>
  <c r="AO35" i="5"/>
  <c r="AO34" i="5"/>
  <c r="AN34" i="5" s="1"/>
  <c r="AO33" i="5"/>
  <c r="AN33" i="5" s="1"/>
  <c r="AO30" i="5"/>
  <c r="AO29" i="5"/>
  <c r="AO28" i="5"/>
  <c r="AN28" i="5"/>
  <c r="AO27" i="5"/>
  <c r="AO26" i="5"/>
  <c r="AN26" i="5" s="1"/>
  <c r="AO19" i="5"/>
  <c r="AN19" i="5" s="1"/>
  <c r="AO18" i="5"/>
  <c r="AO17" i="5"/>
  <c r="AO16" i="5" s="1"/>
  <c r="AN16" i="5" s="1"/>
  <c r="AO15" i="5"/>
  <c r="AN15" i="5" s="1"/>
  <c r="AO14" i="5"/>
  <c r="AO13" i="5" s="1"/>
  <c r="AN13" i="5" s="1"/>
  <c r="AO12" i="5"/>
  <c r="AN12" i="5" s="1"/>
  <c r="AO11" i="5"/>
  <c r="AO10" i="5" s="1"/>
  <c r="AO9" i="5"/>
  <c r="AO8" i="5"/>
  <c r="AO7" i="5"/>
  <c r="AN7" i="5" s="1"/>
  <c r="AM45" i="5"/>
  <c r="AM44" i="5"/>
  <c r="AM43" i="5" s="1"/>
  <c r="AM42" i="5"/>
  <c r="AM41" i="5"/>
  <c r="AM39" i="5"/>
  <c r="AM38" i="5"/>
  <c r="AM37" i="5"/>
  <c r="AM36" i="5" s="1"/>
  <c r="AM35" i="5"/>
  <c r="AM34" i="5"/>
  <c r="AM32" i="5" s="1"/>
  <c r="AM33" i="5"/>
  <c r="AM30" i="5"/>
  <c r="AM29" i="5"/>
  <c r="AM28" i="5"/>
  <c r="AM27" i="5"/>
  <c r="AM26" i="5"/>
  <c r="AM19" i="5"/>
  <c r="AM18" i="5"/>
  <c r="AM17" i="5"/>
  <c r="AM16" i="5" s="1"/>
  <c r="AM15" i="5"/>
  <c r="AM14" i="5"/>
  <c r="AM13" i="5"/>
  <c r="AM12" i="5"/>
  <c r="AM11" i="5"/>
  <c r="AM10" i="5"/>
  <c r="AM9" i="5"/>
  <c r="AM8" i="5"/>
  <c r="AM7" i="5"/>
  <c r="AO45" i="4"/>
  <c r="AN45" i="4" s="1"/>
  <c r="AO44" i="4"/>
  <c r="AN44" i="4" s="1"/>
  <c r="AO43" i="4"/>
  <c r="AN43" i="4"/>
  <c r="AO42" i="4"/>
  <c r="AO41" i="4"/>
  <c r="AO39" i="4"/>
  <c r="AN39" i="4"/>
  <c r="AO38" i="4"/>
  <c r="AO37" i="4"/>
  <c r="AO36" i="4" s="1"/>
  <c r="AN36" i="4" s="1"/>
  <c r="AO35" i="4"/>
  <c r="AN35" i="4" s="1"/>
  <c r="AO34" i="4"/>
  <c r="AO33" i="4"/>
  <c r="AO30" i="4"/>
  <c r="AO29" i="4"/>
  <c r="AO28" i="4"/>
  <c r="AN28" i="4"/>
  <c r="AO27" i="4"/>
  <c r="AO26" i="4"/>
  <c r="AN26" i="4"/>
  <c r="AO19" i="4"/>
  <c r="AN19" i="4" s="1"/>
  <c r="AO18" i="4"/>
  <c r="AN18" i="4" s="1"/>
  <c r="AO17" i="4"/>
  <c r="AN17" i="4" s="1"/>
  <c r="AO15" i="4"/>
  <c r="AO13" i="4" s="1"/>
  <c r="AN13" i="4" s="1"/>
  <c r="AO14" i="4"/>
  <c r="AN14" i="4"/>
  <c r="AO12" i="4"/>
  <c r="AN12" i="4" s="1"/>
  <c r="AO11" i="4"/>
  <c r="AO10" i="4"/>
  <c r="AN10" i="4"/>
  <c r="AO9" i="4"/>
  <c r="AO7" i="4" s="1"/>
  <c r="AO8" i="4"/>
  <c r="AM45" i="4"/>
  <c r="AM44" i="4"/>
  <c r="AM43" i="4"/>
  <c r="AM42" i="4"/>
  <c r="AM41" i="4" s="1"/>
  <c r="AM39" i="4"/>
  <c r="AM38" i="4"/>
  <c r="AM36" i="4" s="1"/>
  <c r="AM37" i="4"/>
  <c r="AM35" i="4"/>
  <c r="AM34" i="4"/>
  <c r="AM33" i="4"/>
  <c r="AM30" i="4"/>
  <c r="AM29" i="4"/>
  <c r="AM28" i="4"/>
  <c r="AM27" i="4"/>
  <c r="AM26" i="4"/>
  <c r="AM19" i="4"/>
  <c r="AM18" i="4"/>
  <c r="AM17" i="4"/>
  <c r="AM15" i="4"/>
  <c r="AM14" i="4"/>
  <c r="AM13" i="4" s="1"/>
  <c r="AM12" i="4"/>
  <c r="AM11" i="4"/>
  <c r="AM10" i="4" s="1"/>
  <c r="AM9" i="4"/>
  <c r="AM8" i="4"/>
  <c r="AM7" i="4"/>
  <c r="AO45" i="1"/>
  <c r="AN45" i="1" s="1"/>
  <c r="AO44" i="1"/>
  <c r="AN44" i="1"/>
  <c r="AO42" i="1"/>
  <c r="AN42" i="1" s="1"/>
  <c r="AN41" i="1" s="1"/>
  <c r="AO41" i="1"/>
  <c r="AO39" i="1"/>
  <c r="AN39" i="1" s="1"/>
  <c r="AO38" i="1"/>
  <c r="AN38" i="1"/>
  <c r="AO37" i="1"/>
  <c r="AN37" i="1" s="1"/>
  <c r="AO35" i="1"/>
  <c r="AN35" i="1"/>
  <c r="AO34" i="1"/>
  <c r="AN34" i="1" s="1"/>
  <c r="AO33" i="1"/>
  <c r="AO30" i="1"/>
  <c r="AN30" i="1"/>
  <c r="AO29" i="1"/>
  <c r="AO28" i="1"/>
  <c r="AN28" i="1"/>
  <c r="AO27" i="1"/>
  <c r="AO26" i="1" s="1"/>
  <c r="AN26" i="1" s="1"/>
  <c r="AO19" i="1"/>
  <c r="AO18" i="1"/>
  <c r="AN18" i="1"/>
  <c r="AO17" i="1"/>
  <c r="AO15" i="1"/>
  <c r="AN15" i="1" s="1"/>
  <c r="AO14" i="1"/>
  <c r="AO13" i="1" s="1"/>
  <c r="AN13" i="1" s="1"/>
  <c r="AO12" i="1"/>
  <c r="AO11" i="1"/>
  <c r="AO10" i="1"/>
  <c r="AN10" i="1"/>
  <c r="AO9" i="1"/>
  <c r="AN9" i="1"/>
  <c r="AO8" i="1"/>
  <c r="AN8" i="1" s="1"/>
  <c r="AO7" i="1"/>
  <c r="AN45" i="5"/>
  <c r="AL43" i="5"/>
  <c r="AK43" i="5" s="1"/>
  <c r="AJ43" i="5"/>
  <c r="AI43" i="5"/>
  <c r="AH43" i="5" s="1"/>
  <c r="AG43" i="5"/>
  <c r="AF43" i="5"/>
  <c r="AE43" i="5"/>
  <c r="AD43" i="5"/>
  <c r="AC43" i="5"/>
  <c r="AB43" i="5" s="1"/>
  <c r="AA43" i="5"/>
  <c r="Z43" i="5"/>
  <c r="Y43" i="5"/>
  <c r="X43" i="5"/>
  <c r="W43" i="5"/>
  <c r="V43" i="5" s="1"/>
  <c r="U43" i="5"/>
  <c r="T43" i="5"/>
  <c r="S43" i="5" s="1"/>
  <c r="R43" i="5"/>
  <c r="Q43" i="5"/>
  <c r="P43" i="5" s="1"/>
  <c r="O43" i="5"/>
  <c r="N43" i="5"/>
  <c r="M43" i="5"/>
  <c r="L43" i="5"/>
  <c r="K43" i="5"/>
  <c r="J43" i="5" s="1"/>
  <c r="I43" i="5"/>
  <c r="H43" i="5"/>
  <c r="G43" i="5" s="1"/>
  <c r="F43" i="5"/>
  <c r="E43" i="5"/>
  <c r="D43" i="5"/>
  <c r="C43" i="5"/>
  <c r="AL41" i="5"/>
  <c r="AK41" i="5"/>
  <c r="AJ41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 s="1"/>
  <c r="F36" i="5"/>
  <c r="E36" i="5"/>
  <c r="D36" i="5"/>
  <c r="C36" i="5"/>
  <c r="AN35" i="5"/>
  <c r="AL32" i="5"/>
  <c r="AL50" i="5" s="1"/>
  <c r="AJ32" i="5"/>
  <c r="AI32" i="5"/>
  <c r="AH32" i="5" s="1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F50" i="5" s="1"/>
  <c r="E32" i="5"/>
  <c r="D32" i="5" s="1"/>
  <c r="C32" i="5"/>
  <c r="AN30" i="5"/>
  <c r="AN29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 s="1"/>
  <c r="C26" i="5"/>
  <c r="AN18" i="5"/>
  <c r="AL16" i="5"/>
  <c r="AK16" i="5"/>
  <c r="AD16" i="5"/>
  <c r="W16" i="5"/>
  <c r="V16" i="5" s="1"/>
  <c r="S16" i="5"/>
  <c r="N16" i="5"/>
  <c r="K16" i="5"/>
  <c r="J16" i="5"/>
  <c r="F16" i="5"/>
  <c r="C16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 s="1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 s="1"/>
  <c r="F13" i="5"/>
  <c r="E13" i="5"/>
  <c r="D13" i="5"/>
  <c r="C13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 s="1"/>
  <c r="U10" i="5"/>
  <c r="T10" i="5"/>
  <c r="S10" i="5"/>
  <c r="R10" i="5"/>
  <c r="Q10" i="5"/>
  <c r="P10" i="5"/>
  <c r="O10" i="5"/>
  <c r="N10" i="5"/>
  <c r="L10" i="5"/>
  <c r="K10" i="5"/>
  <c r="J10" i="5" s="1"/>
  <c r="I10" i="5"/>
  <c r="H10" i="5"/>
  <c r="G10" i="5"/>
  <c r="F10" i="5"/>
  <c r="E10" i="5"/>
  <c r="D10" i="5"/>
  <c r="C10" i="5"/>
  <c r="AN9" i="5"/>
  <c r="AN8" i="5"/>
  <c r="AL7" i="5"/>
  <c r="AK7" i="5"/>
  <c r="AJ7" i="5"/>
  <c r="AJ50" i="5" s="1"/>
  <c r="AI7" i="5"/>
  <c r="AG7" i="5"/>
  <c r="AF7" i="5"/>
  <c r="AE7" i="5"/>
  <c r="AD7" i="5"/>
  <c r="AC7" i="5"/>
  <c r="AA7" i="5"/>
  <c r="Z7" i="5"/>
  <c r="Y7" i="5"/>
  <c r="X7" i="5"/>
  <c r="X50" i="5" s="1"/>
  <c r="W7" i="5"/>
  <c r="V7" i="5" s="1"/>
  <c r="U7" i="5"/>
  <c r="T7" i="5"/>
  <c r="S7" i="5"/>
  <c r="R7" i="5"/>
  <c r="Q7" i="5"/>
  <c r="O7" i="5"/>
  <c r="N7" i="5"/>
  <c r="M7" i="5"/>
  <c r="L7" i="5"/>
  <c r="K7" i="5"/>
  <c r="I7" i="5"/>
  <c r="H7" i="5"/>
  <c r="G7" i="5"/>
  <c r="F7" i="5"/>
  <c r="E7" i="5"/>
  <c r="E50" i="5" s="1"/>
  <c r="C7" i="5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 s="1"/>
  <c r="X43" i="4"/>
  <c r="W43" i="4"/>
  <c r="V43" i="4" s="1"/>
  <c r="U43" i="4"/>
  <c r="T43" i="4"/>
  <c r="S43" i="4" s="1"/>
  <c r="R43" i="4"/>
  <c r="Q43" i="4"/>
  <c r="P43" i="4"/>
  <c r="O43" i="4"/>
  <c r="N43" i="4"/>
  <c r="M43" i="4" s="1"/>
  <c r="L43" i="4"/>
  <c r="K43" i="4"/>
  <c r="J43" i="4" s="1"/>
  <c r="I43" i="4"/>
  <c r="H43" i="4"/>
  <c r="G43" i="4" s="1"/>
  <c r="F43" i="4"/>
  <c r="E43" i="4"/>
  <c r="E50" i="4" s="1"/>
  <c r="D43" i="4"/>
  <c r="C43" i="4"/>
  <c r="AN42" i="4"/>
  <c r="AN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AN38" i="4"/>
  <c r="AN37" i="4"/>
  <c r="AL36" i="4"/>
  <c r="AK36" i="4" s="1"/>
  <c r="AJ36" i="4"/>
  <c r="AI36" i="4"/>
  <c r="AH36" i="4"/>
  <c r="AG36" i="4"/>
  <c r="AF36" i="4"/>
  <c r="AE36" i="4" s="1"/>
  <c r="AD36" i="4"/>
  <c r="AC36" i="4"/>
  <c r="AB36" i="4"/>
  <c r="AA36" i="4"/>
  <c r="Z36" i="4"/>
  <c r="Y36" i="4" s="1"/>
  <c r="X36" i="4"/>
  <c r="W36" i="4"/>
  <c r="V36" i="4" s="1"/>
  <c r="U36" i="4"/>
  <c r="T36" i="4"/>
  <c r="S36" i="4" s="1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AN34" i="4"/>
  <c r="AN33" i="4"/>
  <c r="AL32" i="4"/>
  <c r="AK32" i="4" s="1"/>
  <c r="AJ32" i="4"/>
  <c r="AI32" i="4"/>
  <c r="AH32" i="4"/>
  <c r="AG32" i="4"/>
  <c r="AF32" i="4"/>
  <c r="AE32" i="4" s="1"/>
  <c r="AD32" i="4"/>
  <c r="AC32" i="4"/>
  <c r="AB32" i="4" s="1"/>
  <c r="AA32" i="4"/>
  <c r="Z32" i="4"/>
  <c r="Y32" i="4" s="1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AN30" i="4"/>
  <c r="AN29" i="4"/>
  <c r="AL26" i="4"/>
  <c r="AK26" i="4" s="1"/>
  <c r="AJ26" i="4"/>
  <c r="AI26" i="4"/>
  <c r="AH26" i="4" s="1"/>
  <c r="AG26" i="4"/>
  <c r="AF26" i="4"/>
  <c r="AE26" i="4" s="1"/>
  <c r="AD26" i="4"/>
  <c r="AC26" i="4"/>
  <c r="AB26" i="4"/>
  <c r="AA26" i="4"/>
  <c r="Z26" i="4"/>
  <c r="Y26" i="4"/>
  <c r="X26" i="4"/>
  <c r="W26" i="4"/>
  <c r="V26" i="4" s="1"/>
  <c r="U26" i="4"/>
  <c r="T26" i="4"/>
  <c r="S26" i="4" s="1"/>
  <c r="R26" i="4"/>
  <c r="Q26" i="4"/>
  <c r="P26" i="4" s="1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AI16" i="4"/>
  <c r="AH16" i="4"/>
  <c r="AF16" i="4"/>
  <c r="AE16" i="4"/>
  <c r="AC16" i="4"/>
  <c r="AB16" i="4"/>
  <c r="AA16" i="4"/>
  <c r="X16" i="4"/>
  <c r="U16" i="4"/>
  <c r="T16" i="4"/>
  <c r="S16" i="4" s="1"/>
  <c r="E16" i="4"/>
  <c r="D16" i="4"/>
  <c r="C16" i="4"/>
  <c r="AL13" i="4"/>
  <c r="AK13" i="4"/>
  <c r="AJ13" i="4"/>
  <c r="AI13" i="4"/>
  <c r="AI50" i="4" s="1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C50" i="4" s="1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AN9" i="4"/>
  <c r="AN8" i="4"/>
  <c r="AL7" i="4"/>
  <c r="AK7" i="4"/>
  <c r="AJ7" i="4"/>
  <c r="AI7" i="4"/>
  <c r="AH7" i="4" s="1"/>
  <c r="AG7" i="4"/>
  <c r="AF7" i="4"/>
  <c r="AD7" i="4"/>
  <c r="AC7" i="4"/>
  <c r="AA7" i="4"/>
  <c r="Z7" i="4"/>
  <c r="X7" i="4"/>
  <c r="W7" i="4"/>
  <c r="V7" i="4" s="1"/>
  <c r="U7" i="4"/>
  <c r="U50" i="4" s="1"/>
  <c r="T7" i="4"/>
  <c r="T50" i="4" s="1"/>
  <c r="S7" i="4"/>
  <c r="R7" i="4"/>
  <c r="Q7" i="4"/>
  <c r="P7" i="4" s="1"/>
  <c r="O7" i="4"/>
  <c r="N7" i="4"/>
  <c r="M7" i="4" s="1"/>
  <c r="L7" i="4"/>
  <c r="K7" i="4"/>
  <c r="I7" i="4"/>
  <c r="H7" i="4"/>
  <c r="G7" i="4"/>
  <c r="F7" i="4"/>
  <c r="E7" i="4"/>
  <c r="D7" i="4"/>
  <c r="C7" i="4"/>
  <c r="AL43" i="1"/>
  <c r="AK43" i="1" s="1"/>
  <c r="AJ43" i="1"/>
  <c r="AL41" i="1"/>
  <c r="AK41" i="1"/>
  <c r="AJ41" i="1"/>
  <c r="AL36" i="1"/>
  <c r="AK36" i="1"/>
  <c r="AJ36" i="1"/>
  <c r="AL32" i="1"/>
  <c r="AK32" i="1"/>
  <c r="AJ32" i="1"/>
  <c r="AL26" i="1"/>
  <c r="AK26" i="1"/>
  <c r="AJ26" i="1"/>
  <c r="AL13" i="1"/>
  <c r="AK13" i="1"/>
  <c r="AJ13" i="1"/>
  <c r="AL10" i="1"/>
  <c r="AK10" i="1" s="1"/>
  <c r="AJ10" i="1"/>
  <c r="AL7" i="1"/>
  <c r="AK7" i="1"/>
  <c r="AJ7" i="1"/>
  <c r="AI43" i="1"/>
  <c r="AH43" i="1"/>
  <c r="AG43" i="1"/>
  <c r="AI41" i="1"/>
  <c r="AH41" i="1"/>
  <c r="AG41" i="1"/>
  <c r="AI36" i="1"/>
  <c r="AH36" i="1"/>
  <c r="AG36" i="1"/>
  <c r="AI32" i="1"/>
  <c r="AH32" i="1" s="1"/>
  <c r="AG32" i="1"/>
  <c r="AI26" i="1"/>
  <c r="AH26" i="1"/>
  <c r="AG26" i="1"/>
  <c r="AG16" i="1"/>
  <c r="AI13" i="1"/>
  <c r="AH13" i="1"/>
  <c r="AG13" i="1"/>
  <c r="AI10" i="1"/>
  <c r="AI50" i="1" s="1"/>
  <c r="AH10" i="1"/>
  <c r="AG10" i="1"/>
  <c r="AI7" i="1"/>
  <c r="AH7" i="1"/>
  <c r="AG7" i="1"/>
  <c r="AG50" i="1" s="1"/>
  <c r="AF43" i="1"/>
  <c r="AE43" i="1" s="1"/>
  <c r="AD43" i="1"/>
  <c r="AD50" i="1" s="1"/>
  <c r="AF41" i="1"/>
  <c r="AE41" i="1"/>
  <c r="AD41" i="1"/>
  <c r="AF36" i="1"/>
  <c r="AE36" i="1" s="1"/>
  <c r="AD36" i="1"/>
  <c r="AF32" i="1"/>
  <c r="AE32" i="1"/>
  <c r="AD32" i="1"/>
  <c r="AF26" i="1"/>
  <c r="AE26" i="1" s="1"/>
  <c r="AD26" i="1"/>
  <c r="AF16" i="1"/>
  <c r="AE16" i="1" s="1"/>
  <c r="AD16" i="1"/>
  <c r="AF13" i="1"/>
  <c r="AE13" i="1"/>
  <c r="AD13" i="1"/>
  <c r="AF10" i="1"/>
  <c r="AE10" i="1" s="1"/>
  <c r="AD10" i="1"/>
  <c r="AF7" i="1"/>
  <c r="AE7" i="1"/>
  <c r="AD7" i="1"/>
  <c r="AC43" i="1"/>
  <c r="AB43" i="1" s="1"/>
  <c r="AA43" i="1"/>
  <c r="AC41" i="1"/>
  <c r="AB41" i="1"/>
  <c r="AA41" i="1"/>
  <c r="AC36" i="1"/>
  <c r="AB36" i="1" s="1"/>
  <c r="AA36" i="1"/>
  <c r="AC32" i="1"/>
  <c r="AB32" i="1"/>
  <c r="AA32" i="1"/>
  <c r="AC26" i="1"/>
  <c r="AB26" i="1"/>
  <c r="AA26" i="1"/>
  <c r="AC13" i="1"/>
  <c r="AB13" i="1" s="1"/>
  <c r="AA13" i="1"/>
  <c r="AA50" i="1" s="1"/>
  <c r="AC10" i="1"/>
  <c r="AC50" i="1" s="1"/>
  <c r="AA10" i="1"/>
  <c r="AC7" i="1"/>
  <c r="AB7" i="1" s="1"/>
  <c r="AA7" i="1"/>
  <c r="Z43" i="1"/>
  <c r="Y43" i="1" s="1"/>
  <c r="X43" i="1"/>
  <c r="Z41" i="1"/>
  <c r="Y41" i="1"/>
  <c r="X41" i="1"/>
  <c r="Z36" i="1"/>
  <c r="Y36" i="1"/>
  <c r="X36" i="1"/>
  <c r="Z32" i="1"/>
  <c r="Y32" i="1"/>
  <c r="X32" i="1"/>
  <c r="Z26" i="1"/>
  <c r="Y26" i="1"/>
  <c r="X26" i="1"/>
  <c r="Z16" i="1"/>
  <c r="Y16" i="1"/>
  <c r="Z13" i="1"/>
  <c r="Y13" i="1"/>
  <c r="X13" i="1"/>
  <c r="Z10" i="1"/>
  <c r="Y10" i="1"/>
  <c r="X10" i="1"/>
  <c r="Z7" i="1"/>
  <c r="Z50" i="1" s="1"/>
  <c r="X7" i="1"/>
  <c r="X50" i="1" s="1"/>
  <c r="Y50" i="1" s="1"/>
  <c r="W43" i="1"/>
  <c r="V43" i="1" s="1"/>
  <c r="U43" i="1"/>
  <c r="W41" i="1"/>
  <c r="V41" i="1"/>
  <c r="U41" i="1"/>
  <c r="W36" i="1"/>
  <c r="V36" i="1" s="1"/>
  <c r="U36" i="1"/>
  <c r="W32" i="1"/>
  <c r="V32" i="1"/>
  <c r="U32" i="1"/>
  <c r="W26" i="1"/>
  <c r="V26" i="1" s="1"/>
  <c r="U26" i="1"/>
  <c r="W16" i="1"/>
  <c r="W13" i="1"/>
  <c r="V13" i="1" s="1"/>
  <c r="U13" i="1"/>
  <c r="W10" i="1"/>
  <c r="V10" i="1"/>
  <c r="U10" i="1"/>
  <c r="W7" i="1"/>
  <c r="V7" i="1"/>
  <c r="U7" i="1"/>
  <c r="T43" i="1"/>
  <c r="S43" i="1"/>
  <c r="R43" i="1"/>
  <c r="T41" i="1"/>
  <c r="S41" i="1"/>
  <c r="R41" i="1"/>
  <c r="T36" i="1"/>
  <c r="S36" i="1"/>
  <c r="R36" i="1"/>
  <c r="T32" i="1"/>
  <c r="S32" i="1"/>
  <c r="R32" i="1"/>
  <c r="T26" i="1"/>
  <c r="S26" i="1"/>
  <c r="R26" i="1"/>
  <c r="T16" i="1"/>
  <c r="S16" i="1"/>
  <c r="T13" i="1"/>
  <c r="S13" i="1" s="1"/>
  <c r="R13" i="1"/>
  <c r="T10" i="1"/>
  <c r="S10" i="1" s="1"/>
  <c r="R10" i="1"/>
  <c r="T7" i="1"/>
  <c r="T50" i="1" s="1"/>
  <c r="R7" i="1"/>
  <c r="R50" i="1" s="1"/>
  <c r="Q43" i="1"/>
  <c r="P43" i="1"/>
  <c r="O43" i="1"/>
  <c r="Q41" i="1"/>
  <c r="P41" i="1"/>
  <c r="O41" i="1"/>
  <c r="Q36" i="1"/>
  <c r="P36" i="1"/>
  <c r="O36" i="1"/>
  <c r="Q32" i="1"/>
  <c r="P32" i="1"/>
  <c r="O32" i="1"/>
  <c r="Q26" i="1"/>
  <c r="P26" i="1"/>
  <c r="O26" i="1"/>
  <c r="Q16" i="1"/>
  <c r="P16" i="1"/>
  <c r="O16" i="1"/>
  <c r="Q13" i="1"/>
  <c r="P13" i="1"/>
  <c r="O13" i="1"/>
  <c r="Q10" i="1"/>
  <c r="P10" i="1"/>
  <c r="O10" i="1"/>
  <c r="Q7" i="1"/>
  <c r="P7" i="1"/>
  <c r="O7" i="1"/>
  <c r="N43" i="1"/>
  <c r="M43" i="1"/>
  <c r="L43" i="1"/>
  <c r="N41" i="1"/>
  <c r="M41" i="1"/>
  <c r="L41" i="1"/>
  <c r="N36" i="1"/>
  <c r="M36" i="1"/>
  <c r="L36" i="1"/>
  <c r="N32" i="1"/>
  <c r="N50" i="1" s="1"/>
  <c r="M32" i="1"/>
  <c r="L32" i="1"/>
  <c r="N26" i="1"/>
  <c r="M26" i="1"/>
  <c r="L26" i="1"/>
  <c r="N16" i="1"/>
  <c r="M16" i="1"/>
  <c r="L16" i="1"/>
  <c r="N13" i="1"/>
  <c r="M13" i="1"/>
  <c r="L13" i="1"/>
  <c r="N10" i="1"/>
  <c r="M10" i="1"/>
  <c r="L10" i="1"/>
  <c r="N7" i="1"/>
  <c r="M7" i="1"/>
  <c r="L7" i="1"/>
  <c r="K43" i="1"/>
  <c r="J43" i="1"/>
  <c r="I43" i="1"/>
  <c r="K41" i="1"/>
  <c r="J41" i="1"/>
  <c r="I41" i="1"/>
  <c r="K36" i="1"/>
  <c r="J36" i="1" s="1"/>
  <c r="I36" i="1"/>
  <c r="K32" i="1"/>
  <c r="J32" i="1"/>
  <c r="I32" i="1"/>
  <c r="K26" i="1"/>
  <c r="J26" i="1" s="1"/>
  <c r="I26" i="1"/>
  <c r="I16" i="1"/>
  <c r="I50" i="1" s="1"/>
  <c r="J50" i="1" s="1"/>
  <c r="K13" i="1"/>
  <c r="J13" i="1"/>
  <c r="I13" i="1"/>
  <c r="K10" i="1"/>
  <c r="I10" i="1"/>
  <c r="K7" i="1"/>
  <c r="J7" i="1"/>
  <c r="I7" i="1"/>
  <c r="H43" i="1"/>
  <c r="G43" i="1"/>
  <c r="F43" i="1"/>
  <c r="H41" i="1"/>
  <c r="G41" i="1"/>
  <c r="F41" i="1"/>
  <c r="H36" i="1"/>
  <c r="G36" i="1"/>
  <c r="F36" i="1"/>
  <c r="H32" i="1"/>
  <c r="G32" i="1"/>
  <c r="F32" i="1"/>
  <c r="H26" i="1"/>
  <c r="G26" i="1"/>
  <c r="F26" i="1"/>
  <c r="H13" i="1"/>
  <c r="G13" i="1"/>
  <c r="F13" i="1"/>
  <c r="H10" i="1"/>
  <c r="G10" i="1" s="1"/>
  <c r="F10" i="1"/>
  <c r="F50" i="1" s="1"/>
  <c r="H7" i="1"/>
  <c r="H50" i="1" s="1"/>
  <c r="F7" i="1"/>
  <c r="C43" i="1"/>
  <c r="E43" i="1"/>
  <c r="D43" i="1" s="1"/>
  <c r="D41" i="1"/>
  <c r="C41" i="1"/>
  <c r="C36" i="1"/>
  <c r="C32" i="1"/>
  <c r="E26" i="1"/>
  <c r="D26" i="1"/>
  <c r="C26" i="1"/>
  <c r="E16" i="1"/>
  <c r="D16" i="1"/>
  <c r="C16" i="1"/>
  <c r="E13" i="1"/>
  <c r="D13" i="1"/>
  <c r="C13" i="1"/>
  <c r="C10" i="1"/>
  <c r="E7" i="1"/>
  <c r="D7" i="1"/>
  <c r="C7" i="1"/>
  <c r="AM42" i="1"/>
  <c r="AM41" i="1" s="1"/>
  <c r="AM15" i="1"/>
  <c r="AM13" i="1" s="1"/>
  <c r="AM12" i="1"/>
  <c r="AM45" i="1"/>
  <c r="AM44" i="1"/>
  <c r="AM43" i="1" s="1"/>
  <c r="AM39" i="1"/>
  <c r="AM38" i="1"/>
  <c r="AM37" i="1"/>
  <c r="AM36" i="1" s="1"/>
  <c r="AM34" i="1"/>
  <c r="AN33" i="1"/>
  <c r="AM33" i="1"/>
  <c r="AM32" i="1" s="1"/>
  <c r="AM30" i="1"/>
  <c r="AN29" i="1"/>
  <c r="AM29" i="1"/>
  <c r="AM28" i="1"/>
  <c r="AM27" i="1"/>
  <c r="AM26" i="1" s="1"/>
  <c r="AN19" i="1"/>
  <c r="AM19" i="1"/>
  <c r="AM18" i="1"/>
  <c r="AM17" i="1"/>
  <c r="AM16" i="1" s="1"/>
  <c r="AM14" i="1"/>
  <c r="AN12" i="1"/>
  <c r="AN11" i="1"/>
  <c r="AM11" i="1"/>
  <c r="AM8" i="1"/>
  <c r="AM7" i="1" s="1"/>
  <c r="G24" i="7"/>
  <c r="J7" i="5"/>
  <c r="AN17" i="5"/>
  <c r="P7" i="5"/>
  <c r="AB7" i="4"/>
  <c r="J10" i="1"/>
  <c r="E10" i="1"/>
  <c r="D10" i="1" s="1"/>
  <c r="E32" i="1"/>
  <c r="D32" i="1"/>
  <c r="E36" i="1"/>
  <c r="D36" i="1"/>
  <c r="E41" i="1"/>
  <c r="AM35" i="1"/>
  <c r="AN17" i="1"/>
  <c r="AM9" i="1"/>
  <c r="B1" i="6"/>
  <c r="B1" i="1"/>
  <c r="B1" i="4"/>
  <c r="AC16" i="1"/>
  <c r="AB16" i="1"/>
  <c r="AB20" i="1"/>
  <c r="Q50" i="5"/>
  <c r="AN11" i="5"/>
  <c r="AO32" i="1"/>
  <c r="AN32" i="1"/>
  <c r="AB7" i="5"/>
  <c r="AM10" i="1"/>
  <c r="J7" i="4"/>
  <c r="AN11" i="4"/>
  <c r="AN27" i="4"/>
  <c r="AH7" i="5"/>
  <c r="M16" i="5"/>
  <c r="AO43" i="1"/>
  <c r="AN43" i="1" s="1"/>
  <c r="AM32" i="4"/>
  <c r="Q16" i="4"/>
  <c r="G20" i="5"/>
  <c r="H16" i="5"/>
  <c r="G16" i="5"/>
  <c r="W50" i="5"/>
  <c r="N16" i="4"/>
  <c r="M16" i="4"/>
  <c r="AL16" i="4"/>
  <c r="AK16" i="4" s="1"/>
  <c r="AO41" i="5"/>
  <c r="AN42" i="5"/>
  <c r="AN41" i="5" s="1"/>
  <c r="S7" i="1"/>
  <c r="AN27" i="5"/>
  <c r="Y7" i="4"/>
  <c r="K16" i="1"/>
  <c r="J16" i="1"/>
  <c r="K50" i="1"/>
  <c r="P16" i="4"/>
  <c r="Q50" i="4"/>
  <c r="AD50" i="5" l="1"/>
  <c r="K50" i="5"/>
  <c r="AA50" i="5"/>
  <c r="AG50" i="5"/>
  <c r="N50" i="5"/>
  <c r="H50" i="5"/>
  <c r="G50" i="5" s="1"/>
  <c r="I50" i="5"/>
  <c r="T50" i="5"/>
  <c r="C50" i="5"/>
  <c r="D50" i="4"/>
  <c r="F50" i="4"/>
  <c r="AG50" i="4"/>
  <c r="K50" i="4"/>
  <c r="P50" i="4"/>
  <c r="I50" i="4"/>
  <c r="J50" i="4" s="1"/>
  <c r="AA50" i="4"/>
  <c r="AC50" i="4"/>
  <c r="X50" i="4"/>
  <c r="AL50" i="4"/>
  <c r="AF50" i="4"/>
  <c r="Z50" i="4"/>
  <c r="R50" i="4"/>
  <c r="S50" i="4" s="1"/>
  <c r="W50" i="1"/>
  <c r="AM50" i="1"/>
  <c r="AJ50" i="1"/>
  <c r="AK50" i="1" s="1"/>
  <c r="AL50" i="1"/>
  <c r="V50" i="1"/>
  <c r="Q50" i="1"/>
  <c r="L50" i="1"/>
  <c r="M50" i="1" s="1"/>
  <c r="E50" i="1"/>
  <c r="C7" i="7" s="1"/>
  <c r="C10" i="7" s="1"/>
  <c r="O50" i="1"/>
  <c r="P50" i="1" s="1"/>
  <c r="C50" i="1"/>
  <c r="D50" i="1" s="1"/>
  <c r="AF50" i="1"/>
  <c r="AE50" i="1" s="1"/>
  <c r="E7" i="7"/>
  <c r="E10" i="7" s="1"/>
  <c r="AN10" i="5"/>
  <c r="G50" i="1"/>
  <c r="S50" i="1"/>
  <c r="AH50" i="1"/>
  <c r="J50" i="5"/>
  <c r="AM50" i="5"/>
  <c r="H50" i="4"/>
  <c r="G50" i="4" s="1"/>
  <c r="AH50" i="5"/>
  <c r="L50" i="5"/>
  <c r="M50" i="5" s="1"/>
  <c r="AH50" i="4"/>
  <c r="AN7" i="4"/>
  <c r="AM50" i="4"/>
  <c r="AO16" i="1"/>
  <c r="AN16" i="1" s="1"/>
  <c r="L50" i="4"/>
  <c r="AJ50" i="4"/>
  <c r="AD50" i="4"/>
  <c r="R50" i="5"/>
  <c r="AH16" i="5"/>
  <c r="AI50" i="5"/>
  <c r="F12" i="7"/>
  <c r="F17" i="7" s="1"/>
  <c r="F26" i="7" s="1"/>
  <c r="AK50" i="5"/>
  <c r="AB50" i="1"/>
  <c r="U50" i="5"/>
  <c r="V50" i="5" s="1"/>
  <c r="D7" i="7"/>
  <c r="D10" i="7" s="1"/>
  <c r="D50" i="5"/>
  <c r="AO16" i="4"/>
  <c r="AN16" i="4" s="1"/>
  <c r="AN20" i="4"/>
  <c r="AO32" i="4"/>
  <c r="AN32" i="4" s="1"/>
  <c r="Y7" i="1"/>
  <c r="N50" i="4"/>
  <c r="D12" i="7" s="1"/>
  <c r="D17" i="7" s="1"/>
  <c r="D26" i="7" s="1"/>
  <c r="AN27" i="1"/>
  <c r="AJ16" i="4"/>
  <c r="D7" i="5"/>
  <c r="V16" i="1"/>
  <c r="AB10" i="1"/>
  <c r="AE7" i="4"/>
  <c r="M10" i="5"/>
  <c r="Z16" i="5"/>
  <c r="AK32" i="5"/>
  <c r="AN14" i="1"/>
  <c r="AO32" i="5"/>
  <c r="AN32" i="5" s="1"/>
  <c r="G20" i="4"/>
  <c r="V20" i="4"/>
  <c r="Y20" i="5"/>
  <c r="AC16" i="5"/>
  <c r="AB16" i="5" s="1"/>
  <c r="AN14" i="5"/>
  <c r="AO36" i="1"/>
  <c r="AN36" i="1" s="1"/>
  <c r="AO20" i="1"/>
  <c r="AN20" i="1" s="1"/>
  <c r="AF16" i="5"/>
  <c r="AH20" i="5"/>
  <c r="G7" i="1"/>
  <c r="AN15" i="4"/>
  <c r="AN7" i="1"/>
  <c r="H16" i="4"/>
  <c r="G16" i="4" s="1"/>
  <c r="W50" i="4"/>
  <c r="S50" i="5" l="1"/>
  <c r="AE50" i="4"/>
  <c r="M50" i="4"/>
  <c r="AK50" i="4"/>
  <c r="AB50" i="4"/>
  <c r="Y50" i="4"/>
  <c r="E12" i="7"/>
  <c r="E17" i="7" s="1"/>
  <c r="E26" i="7" s="1"/>
  <c r="F7" i="7"/>
  <c r="F10" i="7" s="1"/>
  <c r="D25" i="7"/>
  <c r="D18" i="7"/>
  <c r="D23" i="7" s="1"/>
  <c r="AO50" i="1"/>
  <c r="AN50" i="1" s="1"/>
  <c r="C12" i="7"/>
  <c r="AO50" i="5"/>
  <c r="AN50" i="5" s="1"/>
  <c r="E18" i="7"/>
  <c r="E23" i="7" s="1"/>
  <c r="E25" i="7"/>
  <c r="Y16" i="5"/>
  <c r="Z50" i="5"/>
  <c r="Y50" i="5" s="1"/>
  <c r="AE16" i="5"/>
  <c r="AF50" i="5"/>
  <c r="AE50" i="5" s="1"/>
  <c r="C25" i="7"/>
  <c r="V50" i="4"/>
  <c r="F25" i="7"/>
  <c r="F18" i="7"/>
  <c r="F23" i="7" s="1"/>
  <c r="AC50" i="5"/>
  <c r="AB50" i="5" s="1"/>
  <c r="AO50" i="4"/>
  <c r="AN50" i="4" s="1"/>
  <c r="G7" i="7"/>
  <c r="G10" i="7" s="1"/>
  <c r="G12" i="7" l="1"/>
  <c r="G17" i="7" s="1"/>
  <c r="G26" i="7" s="1"/>
  <c r="C17" i="7"/>
  <c r="G25" i="7"/>
  <c r="G18" i="7" l="1"/>
  <c r="G23" i="7" s="1"/>
  <c r="C26" i="7"/>
  <c r="C18" i="7"/>
  <c r="C23" i="7" s="1"/>
</calcChain>
</file>

<file path=xl/sharedStrings.xml><?xml version="1.0" encoding="utf-8"?>
<sst xmlns="http://schemas.openxmlformats.org/spreadsheetml/2006/main" count="359" uniqueCount="152">
  <si>
    <t>รายการ</t>
  </si>
  <si>
    <t>ไตรมาสที่ 1</t>
  </si>
  <si>
    <t>ไตรมาสที่ 2</t>
  </si>
  <si>
    <t>ไตรมาสที่ 3</t>
  </si>
  <si>
    <t>ไตรมาสที่ 4</t>
  </si>
  <si>
    <t>การจำหน่าย - รายได้</t>
  </si>
  <si>
    <t>การจำหน่าย - ต้นทุนขาย</t>
  </si>
  <si>
    <t>การผลิต - ต้นทุนผลิต</t>
  </si>
  <si>
    <t>ปริมาตร</t>
  </si>
  <si>
    <t>ราคา</t>
  </si>
  <si>
    <t>จำนวนเงิน</t>
  </si>
  <si>
    <t>ธุรกิจป่าไม้</t>
  </si>
  <si>
    <t>1.1.1  ไม้ซุงสัก</t>
  </si>
  <si>
    <t>ไม้ป่านอกโครงการ</t>
  </si>
  <si>
    <t>ไม้ของกลาง</t>
  </si>
  <si>
    <t>1.1.2  ไม้ซุงกระยาเลย</t>
  </si>
  <si>
    <t>1.1.3  ไม้แปรรูป</t>
  </si>
  <si>
    <t>ไม้แปรรูปสักของกลาง (ตรวจยึด)</t>
  </si>
  <si>
    <t>ไม้แปรรูปกระยาเลยของกลาง (ตรวจยึด)</t>
  </si>
  <si>
    <t>1.1.4  ผลผลิตจากสวนป่า</t>
  </si>
  <si>
    <t>ไม้สัก</t>
  </si>
  <si>
    <t>ไม้โตเร็ว</t>
  </si>
  <si>
    <t>ไม้โตช้า</t>
  </si>
  <si>
    <t>ยางพารา</t>
  </si>
  <si>
    <t>รวมธุรกิจป่าไม้</t>
  </si>
  <si>
    <t>ธุรกิจอุตสาหกรรม</t>
  </si>
  <si>
    <t>1.1.5</t>
  </si>
  <si>
    <t>ไม้แปรรูป</t>
  </si>
  <si>
    <t>1.1.5.1ไม้แปรรูปซุงสักสวนป่า (ลบ.ฟ.)</t>
  </si>
  <si>
    <t>1.1.5.2ไม้แปรรูปซุงสักป่านอกโครงการ (ลบ.ฟ.)</t>
  </si>
  <si>
    <t>1.1.5.3ไม้แปรรูปซุงสักของกลาง (ลบ.ฟ.)</t>
  </si>
  <si>
    <t>1.1.5.4ไม้แปรรูปกระยาเลย(ลบ.ฟ.)</t>
  </si>
  <si>
    <t>1.1.6.1  ครุภัณฑ์</t>
  </si>
  <si>
    <t>1.1.6.2  ผลิตภัณฑ์</t>
  </si>
  <si>
    <t>1.1.6. 3 ไม้ประสาน</t>
  </si>
  <si>
    <t>1.1.7</t>
  </si>
  <si>
    <t>บริการรักษาเนื้อไม้</t>
  </si>
  <si>
    <t>1.1.7.1 ไสไม้</t>
  </si>
  <si>
    <t>1.1.7..2 อบไม้</t>
  </si>
  <si>
    <t>1.1.7.3  อัดน้ำยาไม้</t>
  </si>
  <si>
    <t>ธุรกิจท่องเที่ยว</t>
  </si>
  <si>
    <t xml:space="preserve">ธุรกิจไม้อื่น </t>
  </si>
  <si>
    <t>1.1.9</t>
  </si>
  <si>
    <t>ซื้อขายไม้แปรรูป</t>
  </si>
  <si>
    <t>1.1.10</t>
  </si>
  <si>
    <t>1.1.11</t>
  </si>
  <si>
    <t>1.1.12</t>
  </si>
  <si>
    <t>1.1.13</t>
  </si>
  <si>
    <t>รวม</t>
  </si>
  <si>
    <t xml:space="preserve">รายได้จากการขายสินค้าและบริการ  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</si>
  <si>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</si>
  <si>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</si>
  <si>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</si>
  <si>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</si>
  <si>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</si>
  <si>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</si>
  <si>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กรกฏาคม</t>
  </si>
  <si>
    <t>สิงหาคม</t>
  </si>
  <si>
    <t>กันยายน</t>
  </si>
  <si>
    <t>ตุลาคม</t>
  </si>
  <si>
    <t>พฤศจิกายน</t>
  </si>
  <si>
    <t>ธันวาคม</t>
  </si>
  <si>
    <t xml:space="preserve">ต้นทุนผลิตของสินค้าและบริการ  </t>
  </si>
  <si>
    <t xml:space="preserve">ต้นทุนขายของสินค้าและบริการ  </t>
  </si>
  <si>
    <t>รายได้ดำเนินงานอื่น</t>
  </si>
  <si>
    <t xml:space="preserve">รายได้อื่น </t>
  </si>
  <si>
    <t>รายได้</t>
  </si>
  <si>
    <t>รวมทั้งสิ้น</t>
  </si>
  <si>
    <t>1. รายได้</t>
  </si>
  <si>
    <t>รายได้จากการขายสินค้าและบริการ</t>
  </si>
  <si>
    <t>รายได้จากการดำเนินงานอื่นๆ</t>
  </si>
  <si>
    <t>2. รายจ่าย</t>
  </si>
  <si>
    <t>ต้นทุนของสินค้าที่ขายและบริการ</t>
  </si>
  <si>
    <t>ค่าใช้จ่ายในการขาย</t>
  </si>
  <si>
    <t>ค่าใช้จ่ายในการบริหาร</t>
  </si>
  <si>
    <t>ค่าใช้จ่ายการดำเนินงานอื่นๆ</t>
  </si>
  <si>
    <t>3. กำไร (ขาดทุน) จากการดำเนินงาน</t>
  </si>
  <si>
    <t xml:space="preserve">4. รายได้ - รายจ่ายอื่น </t>
  </si>
  <si>
    <t>4.1 รายได้อื่น</t>
  </si>
  <si>
    <t>4.2 รายจ่าย csr</t>
  </si>
  <si>
    <t>4.3 รายจ่ายอื่น</t>
  </si>
  <si>
    <t>5. กำไร (ขาดทุน) สุทธิ</t>
  </si>
  <si>
    <t>6. ยอดรวมค่าเสื่อมราคา ที่รวมอยู่ในข้อ 2 , 4.2 และ 4.3</t>
  </si>
  <si>
    <t>7. รายได้รวม</t>
  </si>
  <si>
    <t>8. รายจ่ายรวม</t>
  </si>
  <si>
    <t>รายได้ - ค่าใช้จ่าย ในการดำเนินงานอื่น , รายได้อื่น,  ค่าใช้จ่ายในการขาย และบริหาร</t>
  </si>
  <si>
    <t>รายจ่ายดำเนินงานอื่น</t>
  </si>
  <si>
    <t xml:space="preserve">รายจ่ายอื่น </t>
  </si>
  <si>
    <t>ค่าใช้จ่าย</t>
  </si>
  <si>
    <t>ไตรมาส1</t>
  </si>
  <si>
    <t>ไตรมาส2</t>
  </si>
  <si>
    <t>ไตรมาส3</t>
  </si>
  <si>
    <t>ไตรมาส4</t>
  </si>
  <si>
    <t>รายจ่าย CSR</t>
  </si>
  <si>
    <t>หน่วยงาน ........................</t>
  </si>
  <si>
    <t xml:space="preserve">แผนดำเนินงาน รายเดือน </t>
  </si>
  <si>
    <t>4.1 ยางพาราแผ่น</t>
  </si>
  <si>
    <t>4.2 ยางก้อนถ้วย</t>
  </si>
  <si>
    <t>4.3 น้ำยางพารา</t>
  </si>
  <si>
    <t>2.2.1  ไม้ซุงสัก</t>
  </si>
  <si>
    <t>2.2.2  ไม้ซุงกระยาเลย</t>
  </si>
  <si>
    <t>2.2.3  ไม้แปรรูป</t>
  </si>
  <si>
    <t>2.2.4  ผลผลิตจากสวนป่า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</si>
  <si>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</si>
  <si>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</si>
  <si>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</si>
  <si>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</si>
  <si>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</si>
  <si>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</si>
  <si>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</si>
  <si>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</si>
  <si>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</si>
  <si>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2.1.1  ไม้ซุงสัก</t>
  </si>
  <si>
    <t>2.1.2  ไม้ซุงกระยาเลย</t>
  </si>
  <si>
    <t>2.1.3  ไม้แปรรูป</t>
  </si>
  <si>
    <t>2.1.4  ผลผลิตจากสวนป่า</t>
  </si>
  <si>
    <t>2.1.5</t>
  </si>
  <si>
    <t>2.1.5.1ไม้แปรรูปซุงสักสวนป่า (ลบ.ฟ.)</t>
  </si>
  <si>
    <t>2.1.5.2ไม้แปรรูปซุงสักป่านอกโครงการ (ลบ.ฟ.)</t>
  </si>
  <si>
    <t>2.1.5.3ไม้แปรรูปซุงสักของกลาง (ลบ.ฟ.)</t>
  </si>
  <si>
    <t>2.1.5.4ไม้แปรรูปกระยาเลย(ลบ.ฟ.)</t>
  </si>
  <si>
    <t>2.1.6.1  ครุภัณฑ์</t>
  </si>
  <si>
    <t>2.1.6.2  ผลิตภัณฑ์</t>
  </si>
  <si>
    <t>2.1.6. 3 ไม้ประสาน</t>
  </si>
  <si>
    <t>2.1.7</t>
  </si>
  <si>
    <t>2.1.7.1 ไสไม้</t>
  </si>
  <si>
    <t>2.1.7.3  อัดน้ำยาไม้</t>
  </si>
  <si>
    <t>2.1.9</t>
  </si>
  <si>
    <t>2.1.10</t>
  </si>
  <si>
    <t>2.1.11</t>
  </si>
  <si>
    <t>2.1.12</t>
  </si>
  <si>
    <t>2.1.13</t>
  </si>
  <si>
    <t xml:space="preserve">2.1.6 </t>
  </si>
  <si>
    <t>ผลิตภัณฑ์ - เครื่องเรือน (ลบ.ฟ.)</t>
  </si>
  <si>
    <t xml:space="preserve">1.1.6 </t>
  </si>
  <si>
    <t>2.2.5.1ไม้แปรรูปซุงสักสวนป่า (ลบ.ฟ.)</t>
  </si>
  <si>
    <t>2.2.5.2ไม้แปรรูปซุงสักป่านอกโครงการ (ลบ.ฟ.)</t>
  </si>
  <si>
    <t>2.2.5.3ไม้แปรรูปซุงสักของกลาง (ลบ.ฟ.)</t>
  </si>
  <si>
    <t>2.2.5.4ไม้แปรรูปกระยาเลย(ลบ.ฟ.)</t>
  </si>
  <si>
    <t>2.2.6.1  ครุภัณฑ์</t>
  </si>
  <si>
    <t>2.2.6.2  ผลิตภัณฑ์</t>
  </si>
  <si>
    <t>2.2.6. 3 ไม้ประสาน</t>
  </si>
  <si>
    <t>2.2.7.1 ไสไม้</t>
  </si>
  <si>
    <t>2.2.7..2 อบไม้</t>
  </si>
  <si>
    <t>2.2.7.3  อัดน้ำยาไม้</t>
  </si>
  <si>
    <t>2.1.7.2 อบไม้</t>
  </si>
  <si>
    <t>รายได้จากการท่องเที่ยว</t>
  </si>
  <si>
    <t>2.1.8</t>
  </si>
  <si>
    <t xml:space="preserve"> รายได้การท่องเที่ยว</t>
  </si>
  <si>
    <t xml:space="preserve">1.1.8 </t>
  </si>
  <si>
    <t>รายได้การท่องเที่ยว</t>
  </si>
  <si>
    <t>งบประมาณรายได้ - รายจ่าย ประจำปี 2569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</si>
</sst>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_-* #,##0_-;\-* #,##0_-;_-* &quot;-&quot;??_-;_-@_-"/>
    <numFmt numFmtId="188" formatCode="_(* #,##0_);_(* \(#,##0\);_(* &quot;-&quot;??_);_(@_)"/>
    <numFmt numFmtId="189" formatCode="#,##0;[Red]\(#,##0\)"/>
    <numFmt numFmtId="190" formatCode="_(* #,##0_);_(* \(#,##0\);_(* &quot;-&quot;_);_(@_)"/>
    <numFmt numFmtId="191" formatCode="_-* #,##0.0_-;\-* #,##0.0_-;_-* &quot;-&quot;??_-;_-@_-"/>
  </numFmts>
  <fonts count="30" x14ac:knownFonts="1">
    <font>
      <sz val="11"/>
      <color theme="1"/>
      <name val="Tahoma"/>
      <family val="2"/>
      <charset val="222"/>
      <scheme val="minor"/>
    </font>
    <font>
      <sz val="18"/>
      <name val="AngsanaUPC"/>
      <family val="1"/>
      <charset val="222"/>
    </font>
    <font>
      <b/>
      <sz val="18"/>
      <name val="AngsanaUPC"/>
      <family val="1"/>
      <charset val="222"/>
    </font>
    <font>
      <sz val="16"/>
      <name val="AngsanaUPC"/>
      <family val="1"/>
      <charset val="222"/>
    </font>
    <font>
      <sz val="16"/>
      <color indexed="10"/>
      <name val="AngsanaUPC"/>
      <family val="1"/>
      <charset val="222"/>
    </font>
    <font>
      <b/>
      <sz val="16"/>
      <name val="AngsanaUPC"/>
      <family val="1"/>
      <charset val="222"/>
    </font>
    <font>
      <sz val="14"/>
      <name val="Cordia New"/>
      <family val="2"/>
    </font>
    <font>
      <sz val="16"/>
      <color indexed="12"/>
      <name val="AngsanaUPC"/>
      <family val="1"/>
      <charset val="222"/>
    </font>
    <font>
      <b/>
      <sz val="16"/>
      <color indexed="12"/>
      <name val="AngsanaUPC"/>
      <family val="1"/>
      <charset val="222"/>
    </font>
    <font>
      <b/>
      <sz val="18"/>
      <name val="EucrosiaUPC"/>
      <family val="1"/>
      <charset val="222"/>
    </font>
    <font>
      <b/>
      <sz val="22"/>
      <name val="AngsanaUPC"/>
      <family val="1"/>
      <charset val="222"/>
    </font>
    <font>
      <sz val="14"/>
      <name val="AngsanaUPC"/>
      <family val="1"/>
      <charset val="222"/>
    </font>
    <font>
      <sz val="20"/>
      <name val="AngsanaUPC"/>
      <family val="1"/>
      <charset val="222"/>
    </font>
    <font>
      <b/>
      <sz val="20"/>
      <name val="AngsanaUPC"/>
      <family val="1"/>
      <charset val="222"/>
    </font>
    <font>
      <sz val="11"/>
      <name val="AngsanaUPC"/>
      <family val="1"/>
      <charset val="222"/>
    </font>
    <font>
      <b/>
      <sz val="14"/>
      <name val="AngsanaUPC"/>
      <family val="1"/>
      <charset val="222"/>
    </font>
    <font>
      <b/>
      <sz val="14"/>
      <color indexed="18"/>
      <name val="AngsanaUPC"/>
      <family val="1"/>
      <charset val="222"/>
    </font>
    <font>
      <b/>
      <sz val="12"/>
      <name val="AngsanaUPC"/>
      <family val="1"/>
      <charset val="222"/>
    </font>
    <font>
      <b/>
      <sz val="12"/>
      <color indexed="20"/>
      <name val="AngsanaUPC"/>
      <family val="1"/>
      <charset val="222"/>
    </font>
    <font>
      <sz val="11"/>
      <color theme="1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b/>
      <sz val="16"/>
      <color rgb="FFFF0000"/>
      <name val="AngsanaUPC"/>
      <family val="1"/>
      <charset val="222"/>
    </font>
    <font>
      <sz val="11"/>
      <color theme="1"/>
      <name val="AngsanaUPC"/>
      <family val="1"/>
      <charset val="222"/>
    </font>
    <font>
      <sz val="18"/>
      <color theme="1"/>
      <name val="AngsanaUPC"/>
      <family val="1"/>
      <charset val="222"/>
    </font>
    <font>
      <sz val="24"/>
      <color theme="1"/>
      <name val="AngsanaUPC"/>
      <family val="1"/>
      <charset val="222"/>
    </font>
    <font>
      <b/>
      <sz val="11"/>
      <color theme="1"/>
      <name val="AngsanaUPC"/>
      <family val="1"/>
      <charset val="222"/>
    </font>
    <font>
      <b/>
      <sz val="24"/>
      <color theme="1"/>
      <name val="AngsanaUPC"/>
      <family val="1"/>
      <charset val="222"/>
    </font>
    <font>
      <b/>
      <sz val="16"/>
      <color theme="4" tint="-0.499984740745262"/>
      <name val="AngsanaUPC"/>
      <family val="1"/>
      <charset val="222"/>
    </font>
    <font>
      <sz val="16"/>
      <color theme="4" tint="-0.499984740745262"/>
      <name val="AngsanaUPC"/>
      <family val="1"/>
      <charset val="222"/>
    </font>
    <font>
      <b/>
      <sz val="18"/>
      <color theme="4" tint="-0.499984740745262"/>
      <name val="EucrosiaUPC"/>
      <family val="1"/>
      <charset val="22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9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89">
    <xf numFmtId="0" fontId="0" fillId="0" borderId="0" xfId="0"/>
    <xf numFmtId="187" fontId="1" fillId="0" borderId="0" xfId="0" applyNumberFormat="1" applyFont="1"/>
    <xf numFmtId="187" fontId="2" fillId="0" borderId="0" xfId="0" applyNumberFormat="1" applyFont="1" applyProtection="1">
      <protection locked="0"/>
    </xf>
    <xf numFmtId="187" fontId="2" fillId="0" borderId="0" xfId="0" applyNumberFormat="1" applyFont="1"/>
    <xf numFmtId="187" fontId="3" fillId="0" borderId="1" xfId="0" applyNumberFormat="1" applyFont="1" applyBorder="1"/>
    <xf numFmtId="187" fontId="4" fillId="0" borderId="2" xfId="0" applyNumberFormat="1" applyFont="1" applyBorder="1"/>
    <xf numFmtId="187" fontId="3" fillId="0" borderId="3" xfId="0" applyNumberFormat="1" applyFont="1" applyBorder="1" applyAlignment="1">
      <alignment horizontal="center"/>
    </xf>
    <xf numFmtId="187" fontId="3" fillId="0" borderId="4" xfId="0" applyNumberFormat="1" applyFont="1" applyBorder="1" applyAlignment="1">
      <alignment horizontal="center"/>
    </xf>
    <xf numFmtId="187" fontId="3" fillId="0" borderId="5" xfId="0" applyNumberFormat="1" applyFont="1" applyBorder="1" applyAlignment="1">
      <alignment horizontal="center"/>
    </xf>
    <xf numFmtId="187" fontId="4" fillId="0" borderId="6" xfId="0" applyNumberFormat="1" applyFont="1" applyBorder="1"/>
    <xf numFmtId="187" fontId="3" fillId="0" borderId="7" xfId="0" applyNumberFormat="1" applyFont="1" applyBorder="1" applyAlignment="1">
      <alignment horizontal="center"/>
    </xf>
    <xf numFmtId="187" fontId="3" fillId="0" borderId="6" xfId="0" applyNumberFormat="1" applyFont="1" applyBorder="1" applyAlignment="1">
      <alignment horizontal="center"/>
    </xf>
    <xf numFmtId="187" fontId="3" fillId="0" borderId="8" xfId="0" applyNumberFormat="1" applyFont="1" applyBorder="1" applyAlignment="1">
      <alignment horizontal="center"/>
    </xf>
    <xf numFmtId="187" fontId="3" fillId="0" borderId="0" xfId="0" applyNumberFormat="1" applyFont="1" applyAlignment="1">
      <alignment horizontal="center"/>
    </xf>
    <xf numFmtId="187" fontId="5" fillId="0" borderId="9" xfId="0" applyNumberFormat="1" applyFont="1" applyBorder="1"/>
    <xf numFmtId="187" fontId="3" fillId="0" borderId="6" xfId="0" applyNumberFormat="1" applyFont="1" applyBorder="1"/>
    <xf numFmtId="187" fontId="3" fillId="0" borderId="7" xfId="1" applyNumberFormat="1" applyFont="1" applyBorder="1"/>
    <xf numFmtId="187" fontId="3" fillId="0" borderId="6" xfId="1" applyNumberFormat="1" applyFont="1" applyBorder="1"/>
    <xf numFmtId="187" fontId="3" fillId="0" borderId="9" xfId="0" applyNumberFormat="1" applyFont="1" applyBorder="1"/>
    <xf numFmtId="187" fontId="3" fillId="0" borderId="6" xfId="0" applyNumberFormat="1" applyFont="1" applyBorder="1" applyAlignment="1">
      <alignment horizontal="left"/>
    </xf>
    <xf numFmtId="187" fontId="5" fillId="0" borderId="9" xfId="0" applyNumberFormat="1" applyFont="1" applyBorder="1" applyAlignment="1">
      <alignment horizontal="left"/>
    </xf>
    <xf numFmtId="187" fontId="5" fillId="0" borderId="6" xfId="0" applyNumberFormat="1" applyFont="1" applyBorder="1"/>
    <xf numFmtId="187" fontId="3" fillId="0" borderId="3" xfId="1" applyNumberFormat="1" applyFont="1" applyBorder="1"/>
    <xf numFmtId="43" fontId="3" fillId="0" borderId="7" xfId="1" applyFont="1" applyBorder="1"/>
    <xf numFmtId="187" fontId="7" fillId="0" borderId="7" xfId="1" applyNumberFormat="1" applyFont="1" applyBorder="1"/>
    <xf numFmtId="187" fontId="3" fillId="0" borderId="10" xfId="1" applyNumberFormat="1" applyFont="1" applyBorder="1"/>
    <xf numFmtId="187" fontId="5" fillId="0" borderId="1" xfId="0" applyNumberFormat="1" applyFont="1" applyBorder="1"/>
    <xf numFmtId="187" fontId="3" fillId="0" borderId="2" xfId="0" applyNumberFormat="1" applyFont="1" applyBorder="1"/>
    <xf numFmtId="187" fontId="8" fillId="0" borderId="9" xfId="0" applyNumberFormat="1" applyFont="1" applyBorder="1"/>
    <xf numFmtId="187" fontId="5" fillId="0" borderId="11" xfId="0" applyNumberFormat="1" applyFont="1" applyBorder="1" applyAlignment="1">
      <alignment horizontal="right"/>
    </xf>
    <xf numFmtId="187" fontId="5" fillId="0" borderId="4" xfId="0" applyNumberFormat="1" applyFont="1" applyBorder="1"/>
    <xf numFmtId="187" fontId="5" fillId="0" borderId="3" xfId="1" applyNumberFormat="1" applyFont="1" applyBorder="1"/>
    <xf numFmtId="187" fontId="5" fillId="0" borderId="5" xfId="1" applyNumberFormat="1" applyFont="1" applyBorder="1"/>
    <xf numFmtId="187" fontId="3" fillId="2" borderId="7" xfId="1" applyNumberFormat="1" applyFont="1" applyFill="1" applyBorder="1"/>
    <xf numFmtId="43" fontId="3" fillId="2" borderId="7" xfId="1" applyFont="1" applyFill="1" applyBorder="1"/>
    <xf numFmtId="191" fontId="3" fillId="0" borderId="0" xfId="0" applyNumberFormat="1" applyFont="1"/>
    <xf numFmtId="187" fontId="3" fillId="0" borderId="0" xfId="0" applyNumberFormat="1" applyFont="1"/>
    <xf numFmtId="187" fontId="3" fillId="0" borderId="2" xfId="0" applyNumberFormat="1" applyFont="1" applyBorder="1" applyAlignment="1">
      <alignment horizontal="left"/>
    </xf>
    <xf numFmtId="187" fontId="3" fillId="3" borderId="9" xfId="0" applyNumberFormat="1" applyFont="1" applyFill="1" applyBorder="1"/>
    <xf numFmtId="187" fontId="3" fillId="3" borderId="6" xfId="0" applyNumberFormat="1" applyFont="1" applyFill="1" applyBorder="1"/>
    <xf numFmtId="187" fontId="3" fillId="3" borderId="8" xfId="0" applyNumberFormat="1" applyFont="1" applyFill="1" applyBorder="1" applyAlignment="1">
      <alignment horizontal="center"/>
    </xf>
    <xf numFmtId="187" fontId="3" fillId="3" borderId="6" xfId="0" applyNumberFormat="1" applyFont="1" applyFill="1" applyBorder="1" applyAlignment="1">
      <alignment horizontal="center"/>
    </xf>
    <xf numFmtId="187" fontId="3" fillId="3" borderId="6" xfId="0" applyNumberFormat="1" applyFont="1" applyFill="1" applyBorder="1" applyAlignment="1">
      <alignment horizontal="left"/>
    </xf>
    <xf numFmtId="187" fontId="3" fillId="3" borderId="7" xfId="1" applyNumberFormat="1" applyFont="1" applyFill="1" applyBorder="1"/>
    <xf numFmtId="187" fontId="3" fillId="0" borderId="0" xfId="0" applyNumberFormat="1" applyFont="1" applyAlignment="1">
      <alignment vertical="center"/>
    </xf>
    <xf numFmtId="187" fontId="5" fillId="0" borderId="9" xfId="0" applyNumberFormat="1" applyFont="1" applyBorder="1" applyAlignment="1">
      <alignment vertical="center"/>
    </xf>
    <xf numFmtId="187" fontId="3" fillId="0" borderId="9" xfId="2" applyNumberFormat="1" applyFont="1" applyBorder="1" applyAlignment="1">
      <alignment vertical="center"/>
    </xf>
    <xf numFmtId="187" fontId="3" fillId="0" borderId="9" xfId="0" applyNumberFormat="1" applyFont="1" applyBorder="1" applyAlignment="1">
      <alignment vertical="center"/>
    </xf>
    <xf numFmtId="187" fontId="5" fillId="0" borderId="9" xfId="0" applyNumberFormat="1" applyFont="1" applyBorder="1" applyAlignment="1">
      <alignment horizontal="left" vertical="center"/>
    </xf>
    <xf numFmtId="187" fontId="21" fillId="0" borderId="9" xfId="0" applyNumberFormat="1" applyFont="1" applyBorder="1"/>
    <xf numFmtId="187" fontId="1" fillId="0" borderId="0" xfId="0" applyNumberFormat="1" applyFont="1" applyAlignment="1">
      <alignment vertical="center"/>
    </xf>
    <xf numFmtId="187" fontId="2" fillId="0" borderId="0" xfId="0" applyNumberFormat="1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187" fontId="2" fillId="0" borderId="0" xfId="0" applyNumberFormat="1" applyFont="1" applyAlignment="1">
      <alignment vertical="center"/>
    </xf>
    <xf numFmtId="187" fontId="3" fillId="0" borderId="1" xfId="0" applyNumberFormat="1" applyFont="1" applyBorder="1" applyAlignment="1">
      <alignment vertical="center"/>
    </xf>
    <xf numFmtId="187" fontId="4" fillId="0" borderId="2" xfId="0" applyNumberFormat="1" applyFont="1" applyBorder="1" applyAlignment="1">
      <alignment vertical="center"/>
    </xf>
    <xf numFmtId="187" fontId="3" fillId="0" borderId="3" xfId="0" applyNumberFormat="1" applyFont="1" applyBorder="1" applyAlignment="1">
      <alignment horizontal="center" vertical="center"/>
    </xf>
    <xf numFmtId="187" fontId="3" fillId="0" borderId="4" xfId="0" applyNumberFormat="1" applyFont="1" applyBorder="1" applyAlignment="1">
      <alignment horizontal="center" vertical="center"/>
    </xf>
    <xf numFmtId="187" fontId="3" fillId="0" borderId="5" xfId="0" applyNumberFormat="1" applyFont="1" applyBorder="1" applyAlignment="1">
      <alignment horizontal="center" vertical="center"/>
    </xf>
    <xf numFmtId="187" fontId="21" fillId="0" borderId="9" xfId="0" applyNumberFormat="1" applyFont="1" applyBorder="1" applyAlignment="1">
      <alignment vertical="center"/>
    </xf>
    <xf numFmtId="187" fontId="4" fillId="0" borderId="6" xfId="0" applyNumberFormat="1" applyFont="1" applyBorder="1" applyAlignment="1">
      <alignment vertical="center"/>
    </xf>
    <xf numFmtId="187" fontId="3" fillId="0" borderId="7" xfId="0" applyNumberFormat="1" applyFont="1" applyBorder="1" applyAlignment="1">
      <alignment horizontal="center" vertical="center"/>
    </xf>
    <xf numFmtId="187" fontId="3" fillId="0" borderId="6" xfId="0" applyNumberFormat="1" applyFont="1" applyBorder="1" applyAlignment="1">
      <alignment horizontal="center" vertical="center"/>
    </xf>
    <xf numFmtId="187" fontId="3" fillId="0" borderId="8" xfId="0" applyNumberFormat="1" applyFont="1" applyBorder="1" applyAlignment="1">
      <alignment horizontal="center" vertical="center"/>
    </xf>
    <xf numFmtId="187" fontId="3" fillId="0" borderId="0" xfId="0" applyNumberFormat="1" applyFont="1" applyAlignment="1">
      <alignment horizontal="center" vertical="center"/>
    </xf>
    <xf numFmtId="187" fontId="3" fillId="0" borderId="6" xfId="0" applyNumberFormat="1" applyFont="1" applyBorder="1" applyAlignment="1">
      <alignment vertical="center"/>
    </xf>
    <xf numFmtId="187" fontId="3" fillId="2" borderId="7" xfId="1" applyNumberFormat="1" applyFont="1" applyFill="1" applyBorder="1" applyAlignment="1">
      <alignment vertical="center"/>
    </xf>
    <xf numFmtId="43" fontId="3" fillId="2" borderId="7" xfId="1" applyFont="1" applyFill="1" applyBorder="1" applyAlignment="1">
      <alignment vertical="center"/>
    </xf>
    <xf numFmtId="187" fontId="3" fillId="0" borderId="7" xfId="1" applyNumberFormat="1" applyFont="1" applyBorder="1" applyAlignment="1">
      <alignment vertical="center"/>
    </xf>
    <xf numFmtId="43" fontId="3" fillId="0" borderId="7" xfId="1" applyFont="1" applyBorder="1" applyAlignment="1">
      <alignment vertical="center"/>
    </xf>
    <xf numFmtId="187" fontId="3" fillId="0" borderId="6" xfId="0" applyNumberFormat="1" applyFont="1" applyBorder="1" applyAlignment="1">
      <alignment horizontal="left" vertical="center"/>
    </xf>
    <xf numFmtId="187" fontId="5" fillId="0" borderId="6" xfId="0" applyNumberFormat="1" applyFont="1" applyBorder="1" applyAlignment="1">
      <alignment vertical="center"/>
    </xf>
    <xf numFmtId="187" fontId="3" fillId="0" borderId="3" xfId="1" applyNumberFormat="1" applyFont="1" applyBorder="1" applyAlignment="1">
      <alignment vertical="center"/>
    </xf>
    <xf numFmtId="187" fontId="3" fillId="0" borderId="10" xfId="1" applyNumberFormat="1" applyFont="1" applyBorder="1" applyAlignment="1">
      <alignment vertical="center"/>
    </xf>
    <xf numFmtId="187" fontId="5" fillId="0" borderId="1" xfId="0" applyNumberFormat="1" applyFont="1" applyBorder="1" applyAlignment="1">
      <alignment vertical="center"/>
    </xf>
    <xf numFmtId="187" fontId="3" fillId="0" borderId="2" xfId="0" applyNumberFormat="1" applyFont="1" applyBorder="1" applyAlignment="1">
      <alignment vertical="center"/>
    </xf>
    <xf numFmtId="187" fontId="8" fillId="0" borderId="9" xfId="0" applyNumberFormat="1" applyFont="1" applyBorder="1" applyAlignment="1">
      <alignment vertical="center"/>
    </xf>
    <xf numFmtId="187" fontId="7" fillId="0" borderId="7" xfId="1" applyNumberFormat="1" applyFont="1" applyBorder="1" applyAlignment="1">
      <alignment vertical="center"/>
    </xf>
    <xf numFmtId="187" fontId="3" fillId="0" borderId="6" xfId="1" applyNumberFormat="1" applyFont="1" applyBorder="1" applyAlignment="1">
      <alignment vertical="center"/>
    </xf>
    <xf numFmtId="187" fontId="5" fillId="0" borderId="11" xfId="0" applyNumberFormat="1" applyFont="1" applyBorder="1" applyAlignment="1">
      <alignment horizontal="right" vertical="center"/>
    </xf>
    <xf numFmtId="187" fontId="5" fillId="0" borderId="4" xfId="0" applyNumberFormat="1" applyFont="1" applyBorder="1" applyAlignment="1">
      <alignment vertical="center"/>
    </xf>
    <xf numFmtId="187" fontId="5" fillId="0" borderId="3" xfId="1" applyNumberFormat="1" applyFont="1" applyBorder="1" applyAlignment="1">
      <alignment vertical="center"/>
    </xf>
    <xf numFmtId="187" fontId="5" fillId="0" borderId="5" xfId="1" applyNumberFormat="1" applyFont="1" applyBorder="1" applyAlignment="1">
      <alignment vertical="center"/>
    </xf>
    <xf numFmtId="187" fontId="5" fillId="0" borderId="12" xfId="0" applyNumberFormat="1" applyFont="1" applyBorder="1"/>
    <xf numFmtId="187" fontId="5" fillId="0" borderId="8" xfId="0" applyNumberFormat="1" applyFont="1" applyBorder="1"/>
    <xf numFmtId="187" fontId="5" fillId="0" borderId="11" xfId="0" applyNumberFormat="1" applyFont="1" applyBorder="1"/>
    <xf numFmtId="187" fontId="5" fillId="0" borderId="5" xfId="0" applyNumberFormat="1" applyFont="1" applyBorder="1"/>
    <xf numFmtId="0" fontId="20" fillId="0" borderId="0" xfId="0" applyFont="1"/>
    <xf numFmtId="187" fontId="5" fillId="0" borderId="12" xfId="0" applyNumberFormat="1" applyFont="1" applyBorder="1" applyAlignment="1">
      <alignment vertical="center"/>
    </xf>
    <xf numFmtId="187" fontId="5" fillId="0" borderId="8" xfId="0" applyNumberFormat="1" applyFont="1" applyBorder="1" applyAlignment="1">
      <alignment vertical="center"/>
    </xf>
    <xf numFmtId="187" fontId="5" fillId="0" borderId="11" xfId="0" applyNumberFormat="1" applyFont="1" applyBorder="1" applyAlignment="1">
      <alignment vertical="center"/>
    </xf>
    <xf numFmtId="187" fontId="5" fillId="0" borderId="5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187" fontId="5" fillId="0" borderId="8" xfId="0" applyNumberFormat="1" applyFont="1" applyBorder="1" applyAlignment="1">
      <alignment horizontal="center"/>
    </xf>
    <xf numFmtId="187" fontId="5" fillId="0" borderId="4" xfId="0" applyNumberFormat="1" applyFont="1" applyBorder="1" applyAlignment="1">
      <alignment horizontal="center"/>
    </xf>
    <xf numFmtId="187" fontId="5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22" fillId="0" borderId="0" xfId="0" applyFont="1"/>
    <xf numFmtId="0" fontId="11" fillId="0" borderId="0" xfId="0" applyFont="1"/>
    <xf numFmtId="0" fontId="12" fillId="0" borderId="0" xfId="0" applyFont="1"/>
    <xf numFmtId="43" fontId="11" fillId="0" borderId="0" xfId="2" applyFont="1"/>
    <xf numFmtId="0" fontId="12" fillId="0" borderId="12" xfId="0" applyFont="1" applyBorder="1"/>
    <xf numFmtId="0" fontId="13" fillId="0" borderId="13" xfId="0" applyFont="1" applyBorder="1" applyAlignment="1">
      <alignment horizontal="center"/>
    </xf>
    <xf numFmtId="0" fontId="12" fillId="0" borderId="1" xfId="0" applyFont="1" applyBorder="1"/>
    <xf numFmtId="0" fontId="12" fillId="0" borderId="14" xfId="0" applyFont="1" applyBorder="1"/>
    <xf numFmtId="0" fontId="13" fillId="0" borderId="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9" xfId="0" applyFont="1" applyBorder="1"/>
    <xf numFmtId="0" fontId="3" fillId="0" borderId="8" xfId="0" applyFont="1" applyBorder="1"/>
    <xf numFmtId="187" fontId="1" fillId="0" borderId="15" xfId="2" applyNumberFormat="1" applyFont="1" applyBorder="1"/>
    <xf numFmtId="187" fontId="1" fillId="0" borderId="15" xfId="1" applyNumberFormat="1" applyFont="1" applyBorder="1"/>
    <xf numFmtId="0" fontId="3" fillId="0" borderId="9" xfId="0" applyFont="1" applyBorder="1"/>
    <xf numFmtId="0" fontId="3" fillId="0" borderId="0" xfId="0" applyFont="1"/>
    <xf numFmtId="187" fontId="1" fillId="0" borderId="7" xfId="2" applyNumberFormat="1" applyFont="1" applyFill="1" applyBorder="1"/>
    <xf numFmtId="187" fontId="1" fillId="0" borderId="7" xfId="1" applyNumberFormat="1" applyFont="1" applyFill="1" applyBorder="1"/>
    <xf numFmtId="0" fontId="1" fillId="0" borderId="11" xfId="0" applyFont="1" applyBorder="1"/>
    <xf numFmtId="0" fontId="2" fillId="0" borderId="4" xfId="0" applyFont="1" applyBorder="1" applyAlignment="1">
      <alignment horizontal="center"/>
    </xf>
    <xf numFmtId="187" fontId="2" fillId="0" borderId="3" xfId="2" applyNumberFormat="1" applyFont="1" applyFill="1" applyBorder="1"/>
    <xf numFmtId="187" fontId="2" fillId="0" borderId="3" xfId="1" applyNumberFormat="1" applyFont="1" applyFill="1" applyBorder="1"/>
    <xf numFmtId="188" fontId="2" fillId="0" borderId="7" xfId="2" applyNumberFormat="1" applyFont="1" applyFill="1" applyBorder="1"/>
    <xf numFmtId="187" fontId="2" fillId="0" borderId="7" xfId="1" applyNumberFormat="1" applyFont="1" applyFill="1" applyBorder="1"/>
    <xf numFmtId="0" fontId="13" fillId="0" borderId="11" xfId="0" applyFont="1" applyBorder="1"/>
    <xf numFmtId="0" fontId="12" fillId="0" borderId="5" xfId="0" applyFont="1" applyBorder="1"/>
    <xf numFmtId="189" fontId="2" fillId="0" borderId="3" xfId="1" applyNumberFormat="1" applyFont="1" applyFill="1" applyBorder="1"/>
    <xf numFmtId="190" fontId="1" fillId="0" borderId="3" xfId="2" applyNumberFormat="1" applyFont="1" applyFill="1" applyBorder="1"/>
    <xf numFmtId="187" fontId="1" fillId="0" borderId="3" xfId="1" applyNumberFormat="1" applyFont="1" applyFill="1" applyBorder="1"/>
    <xf numFmtId="0" fontId="2" fillId="0" borderId="9" xfId="0" applyFont="1" applyBorder="1"/>
    <xf numFmtId="0" fontId="2" fillId="0" borderId="0" xfId="0" applyFont="1"/>
    <xf numFmtId="187" fontId="2" fillId="0" borderId="7" xfId="2" applyNumberFormat="1" applyFont="1" applyFill="1" applyBorder="1"/>
    <xf numFmtId="0" fontId="2" fillId="0" borderId="1" xfId="0" applyFont="1" applyBorder="1"/>
    <xf numFmtId="0" fontId="2" fillId="0" borderId="2" xfId="0" applyFont="1" applyBorder="1"/>
    <xf numFmtId="187" fontId="2" fillId="0" borderId="10" xfId="2" applyNumberFormat="1" applyFont="1" applyFill="1" applyBorder="1"/>
    <xf numFmtId="187" fontId="2" fillId="0" borderId="10" xfId="1" applyNumberFormat="1" applyFont="1" applyFill="1" applyBorder="1"/>
    <xf numFmtId="0" fontId="1" fillId="0" borderId="9" xfId="0" applyFont="1" applyBorder="1"/>
    <xf numFmtId="0" fontId="1" fillId="0" borderId="0" xfId="0" applyFont="1"/>
    <xf numFmtId="0" fontId="23" fillId="0" borderId="0" xfId="0" applyFont="1"/>
    <xf numFmtId="0" fontId="1" fillId="0" borderId="4" xfId="0" applyFont="1" applyBorder="1"/>
    <xf numFmtId="0" fontId="22" fillId="0" borderId="0" xfId="0" applyFont="1" applyProtection="1">
      <protection locked="0"/>
    </xf>
    <xf numFmtId="0" fontId="22" fillId="0" borderId="16" xfId="0" applyFont="1" applyBorder="1"/>
    <xf numFmtId="0" fontId="22" fillId="0" borderId="17" xfId="0" applyFont="1" applyBorder="1"/>
    <xf numFmtId="0" fontId="22" fillId="0" borderId="18" xfId="0" applyFont="1" applyBorder="1"/>
    <xf numFmtId="0" fontId="22" fillId="0" borderId="19" xfId="0" applyFont="1" applyBorder="1"/>
    <xf numFmtId="0" fontId="22" fillId="0" borderId="20" xfId="0" applyFont="1" applyBorder="1"/>
    <xf numFmtId="0" fontId="14" fillId="0" borderId="0" xfId="0" applyFont="1"/>
    <xf numFmtId="0" fontId="24" fillId="0" borderId="0" xfId="0" applyFont="1"/>
    <xf numFmtId="0" fontId="15" fillId="0" borderId="0" xfId="0" applyFont="1"/>
    <xf numFmtId="0" fontId="16" fillId="0" borderId="0" xfId="0" applyFont="1"/>
    <xf numFmtId="0" fontId="10" fillId="0" borderId="0" xfId="0" applyFont="1"/>
    <xf numFmtId="0" fontId="25" fillId="0" borderId="0" xfId="0" applyFont="1"/>
    <xf numFmtId="0" fontId="17" fillId="0" borderId="0" xfId="0" applyFont="1"/>
    <xf numFmtId="0" fontId="18" fillId="0" borderId="0" xfId="0" applyFont="1"/>
    <xf numFmtId="0" fontId="26" fillId="0" borderId="0" xfId="0" applyFont="1"/>
    <xf numFmtId="0" fontId="22" fillId="0" borderId="21" xfId="0" applyFont="1" applyBorder="1"/>
    <xf numFmtId="0" fontId="22" fillId="0" borderId="22" xfId="0" applyFont="1" applyBorder="1"/>
    <xf numFmtId="0" fontId="22" fillId="0" borderId="23" xfId="0" applyFont="1" applyBorder="1"/>
    <xf numFmtId="187" fontId="27" fillId="0" borderId="3" xfId="0" applyNumberFormat="1" applyFont="1" applyBorder="1" applyAlignment="1">
      <alignment horizontal="center"/>
    </xf>
    <xf numFmtId="187" fontId="28" fillId="3" borderId="7" xfId="1" applyNumberFormat="1" applyFont="1" applyFill="1" applyBorder="1"/>
    <xf numFmtId="187" fontId="28" fillId="3" borderId="8" xfId="0" applyNumberFormat="1" applyFont="1" applyFill="1" applyBorder="1" applyAlignment="1">
      <alignment horizontal="center"/>
    </xf>
    <xf numFmtId="187" fontId="28" fillId="3" borderId="6" xfId="0" applyNumberFormat="1" applyFont="1" applyFill="1" applyBorder="1" applyAlignment="1">
      <alignment horizontal="center"/>
    </xf>
    <xf numFmtId="187" fontId="28" fillId="0" borderId="7" xfId="1" applyNumberFormat="1" applyFont="1" applyBorder="1"/>
    <xf numFmtId="187" fontId="28" fillId="0" borderId="10" xfId="1" applyNumberFormat="1" applyFont="1" applyBorder="1"/>
    <xf numFmtId="187" fontId="28" fillId="4" borderId="7" xfId="1" applyNumberFormat="1" applyFont="1" applyFill="1" applyBorder="1" applyAlignment="1">
      <alignment vertical="center"/>
    </xf>
    <xf numFmtId="187" fontId="3" fillId="4" borderId="7" xfId="1" applyNumberFormat="1" applyFont="1" applyFill="1" applyBorder="1"/>
    <xf numFmtId="187" fontId="8" fillId="0" borderId="6" xfId="0" applyNumberFormat="1" applyFont="1" applyBorder="1"/>
    <xf numFmtId="187" fontId="8" fillId="0" borderId="6" xfId="0" applyNumberFormat="1" applyFont="1" applyBorder="1" applyAlignment="1">
      <alignment vertical="center"/>
    </xf>
    <xf numFmtId="187" fontId="27" fillId="0" borderId="5" xfId="0" applyNumberFormat="1" applyFont="1" applyBorder="1" applyAlignment="1">
      <alignment horizontal="center"/>
    </xf>
    <xf numFmtId="187" fontId="27" fillId="0" borderId="4" xfId="0" applyNumberFormat="1" applyFont="1" applyBorder="1" applyAlignment="1">
      <alignment horizontal="center"/>
    </xf>
    <xf numFmtId="187" fontId="27" fillId="0" borderId="5" xfId="0" applyNumberFormat="1" applyFont="1" applyBorder="1" applyAlignment="1">
      <alignment horizontal="center" vertical="center"/>
    </xf>
    <xf numFmtId="187" fontId="27" fillId="0" borderId="3" xfId="0" applyNumberFormat="1" applyFont="1" applyBorder="1" applyAlignment="1">
      <alignment horizontal="center" vertical="center"/>
    </xf>
    <xf numFmtId="187" fontId="27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87" fontId="3" fillId="0" borderId="1" xfId="0" applyNumberFormat="1" applyFont="1" applyBorder="1" applyAlignment="1">
      <alignment horizontal="center"/>
    </xf>
    <xf numFmtId="187" fontId="3" fillId="0" borderId="2" xfId="0" applyNumberFormat="1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0" fontId="29" fillId="0" borderId="4" xfId="0" applyFont="1" applyBorder="1" applyAlignment="1">
      <alignment horizontal="center"/>
    </xf>
    <xf numFmtId="187" fontId="3" fillId="0" borderId="11" xfId="0" applyNumberFormat="1" applyFont="1" applyBorder="1" applyAlignment="1">
      <alignment horizontal="center"/>
    </xf>
    <xf numFmtId="187" fontId="3" fillId="0" borderId="4" xfId="0" applyNumberFormat="1" applyFont="1" applyBorder="1" applyAlignment="1">
      <alignment horizontal="center"/>
    </xf>
    <xf numFmtId="0" fontId="29" fillId="0" borderId="1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187" fontId="3" fillId="0" borderId="11" xfId="0" applyNumberFormat="1" applyFont="1" applyBorder="1" applyAlignment="1">
      <alignment horizontal="center" vertical="center"/>
    </xf>
    <xf numFmtId="187" fontId="3" fillId="0" borderId="4" xfId="0" applyNumberFormat="1" applyFont="1" applyBorder="1" applyAlignment="1">
      <alignment horizontal="center" vertical="center"/>
    </xf>
    <xf numFmtId="187" fontId="3" fillId="0" borderId="1" xfId="0" applyNumberFormat="1" applyFont="1" applyBorder="1" applyAlignment="1">
      <alignment horizontal="center" vertical="center"/>
    </xf>
    <xf numFmtId="187" fontId="3" fillId="0" borderId="2" xfId="0" applyNumberFormat="1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เครื่องหมายจุลภาค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7"/>
  <sheetViews>
    <sheetView workbookViewId="0">
      <selection activeCell="A2" sqref="A2:N16"/>
    </sheetView>
  </sheetViews>
  <sheetFormatPr defaultColWidth="9" defaultRowHeight="16.5" x14ac:dyDescent="0.35"/>
  <cols>
    <col min="1" max="16384" width="9" style="97"/>
  </cols>
  <sheetData>
    <row r="1" spans="1:19" ht="17.25" thickBot="1" x14ac:dyDescent="0.4">
      <c r="O1" s="138"/>
    </row>
    <row r="2" spans="1:19" x14ac:dyDescent="0.35">
      <c r="A2" s="139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1"/>
      <c r="O2" s="138"/>
    </row>
    <row r="3" spans="1:19" x14ac:dyDescent="0.35">
      <c r="A3" s="142"/>
      <c r="N3" s="143"/>
      <c r="O3" s="138"/>
    </row>
    <row r="4" spans="1:19" ht="34.5" x14ac:dyDescent="0.7">
      <c r="A4" s="142"/>
      <c r="B4" s="144"/>
      <c r="N4" s="143"/>
      <c r="O4" s="138"/>
      <c r="S4" s="145"/>
    </row>
    <row r="5" spans="1:19" ht="31.5" x14ac:dyDescent="0.65">
      <c r="A5" s="142"/>
      <c r="B5" s="146"/>
      <c r="C5" s="147"/>
      <c r="D5" s="147"/>
      <c r="E5" s="147"/>
      <c r="F5" s="148" t="s">
        <v>151</v>
      </c>
      <c r="G5" s="147"/>
      <c r="H5" s="147"/>
      <c r="I5" s="147"/>
      <c r="J5" s="147"/>
      <c r="K5" s="147"/>
      <c r="L5" s="147"/>
      <c r="M5" s="147"/>
      <c r="N5" s="143"/>
      <c r="O5" s="138"/>
    </row>
    <row r="6" spans="1:19" ht="27.6" customHeight="1" x14ac:dyDescent="0.35">
      <c r="A6" s="142"/>
      <c r="B6" s="144"/>
      <c r="F6" s="149"/>
      <c r="N6" s="143"/>
      <c r="O6" s="138"/>
    </row>
    <row r="7" spans="1:19" ht="31.5" x14ac:dyDescent="0.65">
      <c r="A7" s="142"/>
      <c r="B7" s="150"/>
      <c r="C7" s="151"/>
      <c r="D7" s="151"/>
      <c r="E7" s="151"/>
      <c r="F7" s="148" t="s">
        <v>95</v>
      </c>
      <c r="G7" s="151"/>
      <c r="H7" s="151"/>
      <c r="I7" s="151"/>
      <c r="J7" s="151"/>
      <c r="K7" s="151"/>
      <c r="L7" s="151"/>
      <c r="M7" s="151"/>
      <c r="N7" s="143"/>
      <c r="O7" s="138"/>
    </row>
    <row r="8" spans="1:19" ht="31.5" x14ac:dyDescent="0.65">
      <c r="A8" s="142"/>
      <c r="F8" s="148"/>
      <c r="N8" s="143"/>
      <c r="O8" s="138"/>
    </row>
    <row r="9" spans="1:19" ht="34.5" x14ac:dyDescent="0.7">
      <c r="A9" s="142"/>
      <c r="F9" s="152" t="s">
        <v>94</v>
      </c>
      <c r="N9" s="143"/>
      <c r="O9" s="138"/>
    </row>
    <row r="10" spans="1:19" x14ac:dyDescent="0.35">
      <c r="A10" s="142"/>
      <c r="N10" s="143"/>
      <c r="O10" s="138"/>
    </row>
    <row r="11" spans="1:19" x14ac:dyDescent="0.35">
      <c r="A11" s="142"/>
      <c r="N11" s="143"/>
      <c r="O11" s="138"/>
    </row>
    <row r="12" spans="1:19" x14ac:dyDescent="0.35">
      <c r="A12" s="142"/>
      <c r="N12" s="143"/>
      <c r="O12" s="138"/>
    </row>
    <row r="13" spans="1:19" x14ac:dyDescent="0.35">
      <c r="A13" s="142"/>
      <c r="N13" s="143"/>
      <c r="O13" s="138"/>
    </row>
    <row r="14" spans="1:19" x14ac:dyDescent="0.35">
      <c r="A14" s="142"/>
      <c r="N14" s="143"/>
      <c r="O14" s="138"/>
    </row>
    <row r="15" spans="1:19" x14ac:dyDescent="0.35">
      <c r="A15" s="142"/>
      <c r="N15" s="143"/>
      <c r="O15" s="138"/>
    </row>
    <row r="16" spans="1:19" ht="17.25" thickBot="1" x14ac:dyDescent="0.4">
      <c r="A16" s="153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5"/>
      <c r="O16" s="138"/>
    </row>
    <row r="17" spans="1:15" x14ac:dyDescent="0.35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zoomScale="7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G26"/>
    </sheetView>
  </sheetViews>
  <sheetFormatPr defaultColWidth="9" defaultRowHeight="23.25" x14ac:dyDescent="0.5"/>
  <cols>
    <col min="1" max="1" width="7" style="35" customWidth="1"/>
    <col min="2" max="2" width="42" style="36" customWidth="1"/>
    <col min="3" max="6" width="21.75" style="36" customWidth="1"/>
    <col min="7" max="7" width="23.125" style="36" bestFit="1" customWidth="1"/>
    <col min="8" max="16384" width="9" style="97"/>
  </cols>
  <sheetData>
    <row r="1" spans="1:7" ht="31.5" x14ac:dyDescent="0.65">
      <c r="A1" s="171" t="str">
        <f>CONCATENATE(ปก!F7,"     ( ",ปก!F9,") ",)</f>
        <v xml:space="preserve">แผนดำเนินงาน รายเดือน      ( หน่วยงาน ........................) </v>
      </c>
      <c r="B1" s="171"/>
      <c r="C1" s="171"/>
      <c r="D1" s="171"/>
      <c r="E1" s="171"/>
      <c r="F1" s="171"/>
      <c r="G1" s="171"/>
    </row>
    <row r="2" spans="1:7" ht="31.5" x14ac:dyDescent="0.65">
      <c r="A2" s="171" t="str">
        <f>+ปก!F9</f>
        <v>หน่วยงาน ........................</v>
      </c>
      <c r="B2" s="171"/>
      <c r="C2" s="171"/>
      <c r="D2" s="171"/>
      <c r="E2" s="171"/>
      <c r="F2" s="171"/>
      <c r="G2" s="171"/>
    </row>
    <row r="3" spans="1:7" ht="29.25" x14ac:dyDescent="0.6">
      <c r="A3" s="98"/>
      <c r="B3" s="98"/>
      <c r="C3" s="99"/>
      <c r="D3" s="98"/>
      <c r="E3" s="98"/>
      <c r="F3" s="98"/>
      <c r="G3" s="100"/>
    </row>
    <row r="4" spans="1:7" ht="29.25" x14ac:dyDescent="0.6">
      <c r="A4" s="101"/>
      <c r="B4" s="102" t="s">
        <v>0</v>
      </c>
      <c r="C4" s="172" t="str">
        <f>+ปก!F5</f>
        <v>งบประมาณรายได้ - รายจ่าย ประจำปี 2569</v>
      </c>
      <c r="D4" s="173"/>
      <c r="E4" s="173"/>
      <c r="F4" s="173"/>
      <c r="G4" s="174"/>
    </row>
    <row r="5" spans="1:7" ht="29.25" x14ac:dyDescent="0.6">
      <c r="A5" s="103"/>
      <c r="B5" s="104"/>
      <c r="C5" s="105" t="s">
        <v>1</v>
      </c>
      <c r="D5" s="105" t="s">
        <v>2</v>
      </c>
      <c r="E5" s="106" t="s">
        <v>3</v>
      </c>
      <c r="F5" s="105" t="s">
        <v>4</v>
      </c>
      <c r="G5" s="107" t="s">
        <v>67</v>
      </c>
    </row>
    <row r="6" spans="1:7" ht="29.25" x14ac:dyDescent="0.6">
      <c r="A6" s="108" t="s">
        <v>68</v>
      </c>
      <c r="B6" s="109"/>
      <c r="C6" s="110"/>
      <c r="D6" s="110"/>
      <c r="E6" s="110"/>
      <c r="F6" s="110"/>
      <c r="G6" s="111"/>
    </row>
    <row r="7" spans="1:7" s="136" customFormat="1" ht="26.25" x14ac:dyDescent="0.55000000000000004">
      <c r="A7" s="134">
        <v>1.1000000000000001</v>
      </c>
      <c r="B7" s="135" t="s">
        <v>69</v>
      </c>
      <c r="C7" s="114">
        <f>+รายได้!E50+รายได้!H50+รายได้!K50</f>
        <v>0</v>
      </c>
      <c r="D7" s="114">
        <f>+รายได้!N50+รายได้!Q50+รายได้!T50</f>
        <v>0</v>
      </c>
      <c r="E7" s="114">
        <f>+รายได้!W50+รายได้!Z50+รายได้!AC50</f>
        <v>0</v>
      </c>
      <c r="F7" s="114">
        <f>+รายได้!AF50+รายได้!AI50+รายได้!AL50</f>
        <v>0</v>
      </c>
      <c r="G7" s="115">
        <f>SUM(C7:F7)</f>
        <v>0</v>
      </c>
    </row>
    <row r="8" spans="1:7" s="136" customFormat="1" ht="26.25" x14ac:dyDescent="0.55000000000000004">
      <c r="A8" s="134">
        <v>1.2</v>
      </c>
      <c r="B8" s="135" t="s">
        <v>70</v>
      </c>
      <c r="C8" s="114">
        <f>+'รายได้ - คชจ. อื่น '!C6+'รายได้ - คชจ. อื่น '!D6+'รายได้ - คชจ. อื่น '!E6</f>
        <v>0</v>
      </c>
      <c r="D8" s="114">
        <f>+'รายได้ - คชจ. อื่น '!F6+'รายได้ - คชจ. อื่น '!G6+'รายได้ - คชจ. อื่น '!H6</f>
        <v>0</v>
      </c>
      <c r="E8" s="114">
        <f>+'รายได้ - คชจ. อื่น '!I6+'รายได้ - คชจ. อื่น '!J6+'รายได้ - คชจ. อื่น '!K6</f>
        <v>0</v>
      </c>
      <c r="F8" s="114">
        <f>+'รายได้ - คชจ. อื่น '!L6+'รายได้ - คชจ. อื่น '!M6+'รายได้ - คชจ. อื่น '!N6</f>
        <v>0</v>
      </c>
      <c r="G8" s="115">
        <f>SUM(C8:F8)</f>
        <v>0</v>
      </c>
    </row>
    <row r="9" spans="1:7" ht="26.25" x14ac:dyDescent="0.55000000000000004">
      <c r="A9" s="112"/>
      <c r="B9" s="113"/>
      <c r="C9" s="114"/>
      <c r="D9" s="114"/>
      <c r="E9" s="114"/>
      <c r="F9" s="114"/>
      <c r="G9" s="115"/>
    </row>
    <row r="10" spans="1:7" ht="26.25" x14ac:dyDescent="0.55000000000000004">
      <c r="A10" s="116"/>
      <c r="B10" s="117" t="s">
        <v>48</v>
      </c>
      <c r="C10" s="118">
        <f>+C7+C8+C9</f>
        <v>0</v>
      </c>
      <c r="D10" s="118">
        <f>+D7+D8+D9</f>
        <v>0</v>
      </c>
      <c r="E10" s="118">
        <f>+E7+E8+E9</f>
        <v>0</v>
      </c>
      <c r="F10" s="118">
        <f>+F7+F8+F9</f>
        <v>0</v>
      </c>
      <c r="G10" s="119">
        <f>+G7+G8+G9</f>
        <v>0</v>
      </c>
    </row>
    <row r="11" spans="1:7" ht="29.25" x14ac:dyDescent="0.6">
      <c r="A11" s="108" t="s">
        <v>71</v>
      </c>
      <c r="B11" s="113"/>
      <c r="C11" s="110"/>
      <c r="D11" s="110"/>
      <c r="E11" s="110"/>
      <c r="F11" s="110"/>
      <c r="G11" s="115"/>
    </row>
    <row r="12" spans="1:7" s="136" customFormat="1" ht="26.25" x14ac:dyDescent="0.55000000000000004">
      <c r="A12" s="134">
        <v>2.1</v>
      </c>
      <c r="B12" s="135" t="s">
        <v>72</v>
      </c>
      <c r="C12" s="114">
        <f>+ต้นทุนขาย!E50+ต้นทุนขาย!H50+ต้นทุนขาย!K50</f>
        <v>0</v>
      </c>
      <c r="D12" s="114">
        <f>+ต้นทุนขาย!N50+ต้นทุนขาย!Q50+ต้นทุนขาย!T50</f>
        <v>0</v>
      </c>
      <c r="E12" s="114">
        <f>+ต้นทุนขาย!W50+ต้นทุนขาย!Z50+ต้นทุนขาย!AC50</f>
        <v>0</v>
      </c>
      <c r="F12" s="114">
        <f>+ต้นทุนขาย!AF50+ต้นทุนขาย!AI50+ต้นทุนขาย!AL50</f>
        <v>0</v>
      </c>
      <c r="G12" s="115">
        <f>SUM(C12:F12)</f>
        <v>0</v>
      </c>
    </row>
    <row r="13" spans="1:7" s="136" customFormat="1" ht="26.25" x14ac:dyDescent="0.55000000000000004">
      <c r="A13" s="134">
        <v>2.2000000000000002</v>
      </c>
      <c r="B13" s="135" t="s">
        <v>73</v>
      </c>
      <c r="C13" s="114">
        <f>+'รายได้ - คชจ. อื่น '!C13+'รายได้ - คชจ. อื่น '!D13+'รายได้ - คชจ. อื่น '!E13</f>
        <v>0</v>
      </c>
      <c r="D13" s="114">
        <f>+'รายได้ - คชจ. อื่น '!F13+'รายได้ - คชจ. อื่น '!G13+'รายได้ - คชจ. อื่น '!H13</f>
        <v>0</v>
      </c>
      <c r="E13" s="114">
        <f>+'รายได้ - คชจ. อื่น '!I13+'รายได้ - คชจ. อื่น '!J13+'รายได้ - คชจ. อื่น '!K13</f>
        <v>0</v>
      </c>
      <c r="F13" s="114">
        <f>+'รายได้ - คชจ. อื่น '!L13+'รายได้ - คชจ. อื่น '!M13+'รายได้ - คชจ. อื่น '!N13</f>
        <v>0</v>
      </c>
      <c r="G13" s="115">
        <f>SUM(C13:F13)</f>
        <v>0</v>
      </c>
    </row>
    <row r="14" spans="1:7" s="136" customFormat="1" ht="26.25" x14ac:dyDescent="0.55000000000000004">
      <c r="A14" s="134">
        <v>2.2999999999999998</v>
      </c>
      <c r="B14" s="135" t="s">
        <v>74</v>
      </c>
      <c r="C14" s="114">
        <f>+'รายได้ - คชจ. อื่น '!C14+'รายได้ - คชจ. อื่น '!D14+'รายได้ - คชจ. อื่น '!E14</f>
        <v>0</v>
      </c>
      <c r="D14" s="114">
        <f>+'รายได้ - คชจ. อื่น '!F14+'รายได้ - คชจ. อื่น '!G14+'รายได้ - คชจ. อื่น '!H14</f>
        <v>0</v>
      </c>
      <c r="E14" s="114">
        <f>+'รายได้ - คชจ. อื่น '!I14+'รายได้ - คชจ. อื่น '!J14+'รายได้ - คชจ. อื่น '!K14</f>
        <v>0</v>
      </c>
      <c r="F14" s="114">
        <f>+'รายได้ - คชจ. อื่น '!L14+'รายได้ - คชจ. อื่น '!M14+'รายได้ - คชจ. อื่น '!N14</f>
        <v>0</v>
      </c>
      <c r="G14" s="115">
        <f>SUM(C14:F14)</f>
        <v>0</v>
      </c>
    </row>
    <row r="15" spans="1:7" s="136" customFormat="1" ht="26.25" x14ac:dyDescent="0.55000000000000004">
      <c r="A15" s="134">
        <v>2.4</v>
      </c>
      <c r="B15" s="135" t="s">
        <v>75</v>
      </c>
      <c r="C15" s="114">
        <f>+'รายได้ - คชจ. อื่น '!C10+'รายได้ - คชจ. อื่น '!D10+'รายได้ - คชจ. อื่น '!E10</f>
        <v>0</v>
      </c>
      <c r="D15" s="114">
        <f>+'รายได้ - คชจ. อื่น '!F10+'รายได้ - คชจ. อื่น '!G10+'รายได้ - คชจ. อื่น '!H10</f>
        <v>0</v>
      </c>
      <c r="E15" s="114">
        <f>+'รายได้ - คชจ. อื่น '!I10+'รายได้ - คชจ. อื่น '!J10+'รายได้ - คชจ. อื่น '!K10</f>
        <v>0</v>
      </c>
      <c r="F15" s="114">
        <f>+'รายได้ - คชจ. อื่น '!L10+'รายได้ - คชจ. อื่น '!M10+'รายได้ - คชจ. อื่น '!N10</f>
        <v>0</v>
      </c>
      <c r="G15" s="115">
        <f>SUM(C15:F15)</f>
        <v>0</v>
      </c>
    </row>
    <row r="16" spans="1:7" ht="26.25" x14ac:dyDescent="0.55000000000000004">
      <c r="A16" s="112"/>
      <c r="B16" s="113"/>
      <c r="C16" s="114"/>
      <c r="D16" s="114"/>
      <c r="E16" s="114"/>
      <c r="F16" s="114"/>
      <c r="G16" s="115">
        <f>+G9</f>
        <v>0</v>
      </c>
    </row>
    <row r="17" spans="1:7" ht="26.25" x14ac:dyDescent="0.55000000000000004">
      <c r="A17" s="116"/>
      <c r="B17" s="117" t="s">
        <v>48</v>
      </c>
      <c r="C17" s="118">
        <f>SUM(C12:C15)+C16</f>
        <v>0</v>
      </c>
      <c r="D17" s="118">
        <f>SUM(D12:D15)+D16</f>
        <v>0</v>
      </c>
      <c r="E17" s="118">
        <f>SUM(E12:E15)+E16</f>
        <v>0</v>
      </c>
      <c r="F17" s="118">
        <f>SUM(F12:F15)+F16</f>
        <v>0</v>
      </c>
      <c r="G17" s="119">
        <f>SUM(G12:G15)+G16</f>
        <v>0</v>
      </c>
    </row>
    <row r="18" spans="1:7" ht="29.25" x14ac:dyDescent="0.6">
      <c r="A18" s="108" t="s">
        <v>76</v>
      </c>
      <c r="B18" s="99"/>
      <c r="C18" s="120">
        <f>+C10-C17</f>
        <v>0</v>
      </c>
      <c r="D18" s="120">
        <f>+D10-D17</f>
        <v>0</v>
      </c>
      <c r="E18" s="120">
        <f>+E10-E17</f>
        <v>0</v>
      </c>
      <c r="F18" s="120">
        <f>+F10-F17</f>
        <v>0</v>
      </c>
      <c r="G18" s="121">
        <f>+G10-G17</f>
        <v>0</v>
      </c>
    </row>
    <row r="19" spans="1:7" ht="29.25" x14ac:dyDescent="0.6">
      <c r="A19" s="108" t="s">
        <v>77</v>
      </c>
      <c r="B19" s="113"/>
      <c r="C19" s="114"/>
      <c r="D19" s="114"/>
      <c r="E19" s="114"/>
      <c r="F19" s="114"/>
      <c r="G19" s="115"/>
    </row>
    <row r="20" spans="1:7" s="136" customFormat="1" ht="26.25" x14ac:dyDescent="0.55000000000000004">
      <c r="A20" s="134"/>
      <c r="B20" s="135" t="s">
        <v>78</v>
      </c>
      <c r="C20" s="114">
        <f>+'รายได้ - คชจ. อื่น '!C7+'รายได้ - คชจ. อื่น '!D7+'รายได้ - คชจ. อื่น '!E7</f>
        <v>0</v>
      </c>
      <c r="D20" s="114">
        <f>+'รายได้ - คชจ. อื่น '!F7+'รายได้ - คชจ. อื่น '!G7+'รายได้ - คชจ. อื่น '!H7</f>
        <v>0</v>
      </c>
      <c r="E20" s="114">
        <f>+'รายได้ - คชจ. อื่น '!I7+'รายได้ - คชจ. อื่น '!J7+'รายได้ - คชจ. อื่น '!K7</f>
        <v>0</v>
      </c>
      <c r="F20" s="114">
        <f>+'รายได้ - คชจ. อื่น '!L7+'รายได้ - คชจ. อื่น '!M7+'รายได้ - คชจ. อื่น '!N7</f>
        <v>0</v>
      </c>
      <c r="G20" s="115">
        <f>SUM(C20:F20)</f>
        <v>0</v>
      </c>
    </row>
    <row r="21" spans="1:7" s="136" customFormat="1" ht="26.25" x14ac:dyDescent="0.55000000000000004">
      <c r="A21" s="134"/>
      <c r="B21" s="135" t="s">
        <v>79</v>
      </c>
      <c r="C21" s="114">
        <f>+'รายได้ - คชจ. อื่น '!C12+'รายได้ - คชจ. อื่น '!D12+'รายได้ - คชจ. อื่น '!E12</f>
        <v>0</v>
      </c>
      <c r="D21" s="114">
        <f>+'รายได้ - คชจ. อื่น '!F12+'รายได้ - คชจ. อื่น '!G12+'รายได้ - คชจ. อื่น '!H12</f>
        <v>0</v>
      </c>
      <c r="E21" s="114">
        <f>+'รายได้ - คชจ. อื่น '!I12+'รายได้ - คชจ. อื่น '!J12+'รายได้ - คชจ. อื่น '!K12</f>
        <v>0</v>
      </c>
      <c r="F21" s="114">
        <f>+'รายได้ - คชจ. อื่น '!L12+'รายได้ - คชจ. อื่น '!M12+'รายได้ - คชจ. อื่น '!N12</f>
        <v>0</v>
      </c>
      <c r="G21" s="115">
        <f>SUM(C21:F21)</f>
        <v>0</v>
      </c>
    </row>
    <row r="22" spans="1:7" s="136" customFormat="1" ht="26.25" x14ac:dyDescent="0.55000000000000004">
      <c r="A22" s="134"/>
      <c r="B22" s="135" t="s">
        <v>80</v>
      </c>
      <c r="C22" s="114">
        <f>+'รายได้ - คชจ. อื่น '!C11+'รายได้ - คชจ. อื่น '!D11+'รายได้ - คชจ. อื่น '!E11</f>
        <v>0</v>
      </c>
      <c r="D22" s="114">
        <f>+'รายได้ - คชจ. อื่น '!F11+'รายได้ - คชจ. อื่น '!G11+'รายได้ - คชจ. อื่น '!H11</f>
        <v>0</v>
      </c>
      <c r="E22" s="114">
        <f>+'รายได้ - คชจ. อื่น '!I11+'รายได้ - คชจ. อื่น '!J11+'รายได้ - คชจ. อื่น '!K11</f>
        <v>0</v>
      </c>
      <c r="F22" s="114">
        <f>+'รายได้ - คชจ. อื่น '!L11+'รายได้ - คชจ. อื่น '!M11+'รายได้ - คชจ. อื่น '!N11</f>
        <v>0</v>
      </c>
      <c r="G22" s="115">
        <f>SUM(C22:F22)</f>
        <v>0</v>
      </c>
    </row>
    <row r="23" spans="1:7" ht="29.25" x14ac:dyDescent="0.6">
      <c r="A23" s="122" t="s">
        <v>81</v>
      </c>
      <c r="B23" s="123"/>
      <c r="C23" s="124">
        <f>+C18+C20-C21-C22</f>
        <v>0</v>
      </c>
      <c r="D23" s="124">
        <f>+D18+D20-D21-D22</f>
        <v>0</v>
      </c>
      <c r="E23" s="124">
        <f>+E18+E20-E21-E22</f>
        <v>0</v>
      </c>
      <c r="F23" s="124">
        <f>+F18+F20-F21-F22</f>
        <v>0</v>
      </c>
      <c r="G23" s="119">
        <f>+G18+G20-G21-G22</f>
        <v>0</v>
      </c>
    </row>
    <row r="24" spans="1:7" s="136" customFormat="1" ht="26.25" x14ac:dyDescent="0.55000000000000004">
      <c r="A24" s="116" t="s">
        <v>82</v>
      </c>
      <c r="B24" s="137"/>
      <c r="C24" s="125"/>
      <c r="D24" s="125"/>
      <c r="E24" s="125"/>
      <c r="F24" s="125"/>
      <c r="G24" s="126">
        <f>SUM(C24:F24)</f>
        <v>0</v>
      </c>
    </row>
    <row r="25" spans="1:7" ht="26.25" x14ac:dyDescent="0.55000000000000004">
      <c r="A25" s="127" t="s">
        <v>83</v>
      </c>
      <c r="B25" s="128"/>
      <c r="C25" s="129">
        <f>+C10+C20</f>
        <v>0</v>
      </c>
      <c r="D25" s="129">
        <f>+D10+D20</f>
        <v>0</v>
      </c>
      <c r="E25" s="129">
        <f>+E10+E20</f>
        <v>0</v>
      </c>
      <c r="F25" s="129">
        <f>+F10+F20</f>
        <v>0</v>
      </c>
      <c r="G25" s="121">
        <f>+G10+G20</f>
        <v>0</v>
      </c>
    </row>
    <row r="26" spans="1:7" ht="26.25" x14ac:dyDescent="0.55000000000000004">
      <c r="A26" s="130" t="s">
        <v>84</v>
      </c>
      <c r="B26" s="131"/>
      <c r="C26" s="132">
        <f>+C17+C21+C22</f>
        <v>0</v>
      </c>
      <c r="D26" s="132">
        <f>+D17+D21+D22</f>
        <v>0</v>
      </c>
      <c r="E26" s="132">
        <f>+E17+E21+E22</f>
        <v>0</v>
      </c>
      <c r="F26" s="132">
        <f>+F17+F21+F22</f>
        <v>0</v>
      </c>
      <c r="G26" s="133">
        <f>+G17+G21+G22</f>
        <v>0</v>
      </c>
    </row>
  </sheetData>
  <mergeCells count="3">
    <mergeCell ref="A1:G1"/>
    <mergeCell ref="A2:G2"/>
    <mergeCell ref="C4:G4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50"/>
  <sheetViews>
    <sheetView zoomScale="60" zoomScaleNormal="60" workbookViewId="0">
      <pane xSplit="2" ySplit="5" topLeftCell="K29" activePane="bottomRight" state="frozen"/>
      <selection pane="topRight" activeCell="C1" sqref="C1"/>
      <selection pane="bottomLeft" activeCell="A6" sqref="A6"/>
      <selection pane="bottomRight" sqref="A1:AO50"/>
    </sheetView>
  </sheetViews>
  <sheetFormatPr defaultRowHeight="14.25" x14ac:dyDescent="0.2"/>
  <cols>
    <col min="1" max="1" width="4.75" customWidth="1"/>
    <col min="2" max="2" width="38" customWidth="1"/>
    <col min="3" max="4" width="7.75" bestFit="1" customWidth="1"/>
    <col min="5" max="5" width="10.125" bestFit="1" customWidth="1"/>
    <col min="6" max="6" width="8" bestFit="1" customWidth="1"/>
    <col min="7" max="7" width="10.375" bestFit="1" customWidth="1"/>
    <col min="8" max="8" width="10.125" bestFit="1" customWidth="1"/>
    <col min="9" max="9" width="8" bestFit="1" customWidth="1"/>
    <col min="10" max="10" width="7.875" bestFit="1" customWidth="1"/>
    <col min="11" max="11" width="10.125" bestFit="1" customWidth="1"/>
    <col min="12" max="12" width="8" bestFit="1" customWidth="1"/>
    <col min="13" max="13" width="8.25" bestFit="1" customWidth="1"/>
    <col min="14" max="14" width="10.125" bestFit="1" customWidth="1"/>
    <col min="15" max="15" width="8" bestFit="1" customWidth="1"/>
    <col min="16" max="16" width="10.375" bestFit="1" customWidth="1"/>
    <col min="17" max="17" width="10.125" bestFit="1" customWidth="1"/>
    <col min="18" max="18" width="8" bestFit="1" customWidth="1"/>
    <col min="19" max="19" width="8.875" bestFit="1" customWidth="1"/>
    <col min="20" max="20" width="10.125" bestFit="1" customWidth="1"/>
    <col min="21" max="21" width="8" bestFit="1" customWidth="1"/>
    <col min="22" max="22" width="9.75" bestFit="1" customWidth="1"/>
    <col min="23" max="23" width="10.125" bestFit="1" customWidth="1"/>
    <col min="24" max="24" width="8" bestFit="1" customWidth="1"/>
    <col min="25" max="25" width="8.5" bestFit="1" customWidth="1"/>
    <col min="26" max="26" width="10.125" bestFit="1" customWidth="1"/>
    <col min="27" max="27" width="8" bestFit="1" customWidth="1"/>
    <col min="28" max="28" width="8.625" bestFit="1" customWidth="1"/>
    <col min="29" max="29" width="10.125" bestFit="1" customWidth="1"/>
    <col min="30" max="30" width="8" bestFit="1" customWidth="1"/>
    <col min="31" max="31" width="7.375" bestFit="1" customWidth="1"/>
    <col min="32" max="32" width="10.125" bestFit="1" customWidth="1"/>
    <col min="33" max="33" width="8" bestFit="1" customWidth="1"/>
    <col min="34" max="34" width="11" bestFit="1" customWidth="1"/>
    <col min="35" max="35" width="10.125" bestFit="1" customWidth="1"/>
    <col min="36" max="36" width="8" bestFit="1" customWidth="1"/>
    <col min="37" max="37" width="8.625" bestFit="1" customWidth="1"/>
    <col min="38" max="38" width="10.125" bestFit="1" customWidth="1"/>
    <col min="39" max="39" width="8.625" bestFit="1" customWidth="1"/>
    <col min="40" max="40" width="6" bestFit="1" customWidth="1"/>
    <col min="41" max="41" width="10.125" customWidth="1"/>
  </cols>
  <sheetData>
    <row r="1" spans="1:41" ht="26.25" x14ac:dyDescent="0.55000000000000004">
      <c r="A1" s="1"/>
      <c r="B1" s="2" t="str">
        <f>+'แผน ดำเนินงาน'!A1</f>
        <v xml:space="preserve">แผนดำเนินงาน รายเดือน      ( หน่วยงาน ........................) 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ht="26.25" x14ac:dyDescent="0.55000000000000004">
      <c r="A2" s="1"/>
      <c r="B2" s="3" t="s">
        <v>49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26.25" x14ac:dyDescent="0.55000000000000004">
      <c r="A3" s="1"/>
      <c r="B3" s="3" t="str">
        <f>+ปก!F9</f>
        <v>หน่วยงาน ........................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s="87" customFormat="1" ht="26.25" x14ac:dyDescent="0.55000000000000004">
      <c r="A4" s="83"/>
      <c r="B4" s="84" t="s">
        <v>0</v>
      </c>
      <c r="C4" s="85"/>
      <c r="D4" s="86" t="s">
        <v>50</v>
      </c>
      <c r="E4" s="30"/>
      <c r="F4" s="86"/>
      <c r="G4" s="86" t="s">
        <v>51</v>
      </c>
      <c r="H4" s="30"/>
      <c r="I4" s="86"/>
      <c r="J4" s="86" t="s">
        <v>52</v>
      </c>
      <c r="K4" s="30"/>
      <c r="L4" s="86"/>
      <c r="M4" s="86" t="s">
        <v>53</v>
      </c>
      <c r="N4" s="30"/>
      <c r="O4" s="85"/>
      <c r="P4" s="86" t="s">
        <v>54</v>
      </c>
      <c r="Q4" s="30"/>
      <c r="R4" s="86"/>
      <c r="S4" s="86" t="s">
        <v>55</v>
      </c>
      <c r="T4" s="30"/>
      <c r="U4" s="86"/>
      <c r="V4" s="86" t="s">
        <v>56</v>
      </c>
      <c r="W4" s="30"/>
      <c r="X4" s="86"/>
      <c r="Y4" s="86" t="s">
        <v>57</v>
      </c>
      <c r="Z4" s="30"/>
      <c r="AA4" s="86"/>
      <c r="AB4" s="86" t="s">
        <v>58</v>
      </c>
      <c r="AC4" s="30"/>
      <c r="AD4" s="86"/>
      <c r="AE4" s="86" t="s">
        <v>59</v>
      </c>
      <c r="AF4" s="30"/>
      <c r="AG4" s="86"/>
      <c r="AH4" s="86" t="s">
        <v>60</v>
      </c>
      <c r="AI4" s="30"/>
      <c r="AJ4" s="86"/>
      <c r="AK4" s="86" t="s">
        <v>61</v>
      </c>
      <c r="AL4" s="30"/>
      <c r="AM4" s="177" t="s">
        <v>5</v>
      </c>
      <c r="AN4" s="178"/>
      <c r="AO4" s="179"/>
    </row>
    <row r="5" spans="1:41" ht="23.25" x14ac:dyDescent="0.5">
      <c r="A5" s="4"/>
      <c r="B5" s="5"/>
      <c r="C5" s="6" t="s">
        <v>8</v>
      </c>
      <c r="D5" s="7" t="s">
        <v>9</v>
      </c>
      <c r="E5" s="7" t="s">
        <v>10</v>
      </c>
      <c r="F5" s="8" t="s">
        <v>8</v>
      </c>
      <c r="G5" s="6" t="s">
        <v>9</v>
      </c>
      <c r="H5" s="7" t="s">
        <v>10</v>
      </c>
      <c r="I5" s="8" t="s">
        <v>8</v>
      </c>
      <c r="J5" s="6" t="s">
        <v>9</v>
      </c>
      <c r="K5" s="7" t="s">
        <v>10</v>
      </c>
      <c r="L5" s="8" t="s">
        <v>8</v>
      </c>
      <c r="M5" s="6" t="s">
        <v>9</v>
      </c>
      <c r="N5" s="7" t="s">
        <v>10</v>
      </c>
      <c r="O5" s="6" t="s">
        <v>8</v>
      </c>
      <c r="P5" s="7" t="s">
        <v>9</v>
      </c>
      <c r="Q5" s="7" t="s">
        <v>10</v>
      </c>
      <c r="R5" s="8" t="s">
        <v>8</v>
      </c>
      <c r="S5" s="6" t="s">
        <v>9</v>
      </c>
      <c r="T5" s="7" t="s">
        <v>10</v>
      </c>
      <c r="U5" s="8" t="s">
        <v>8</v>
      </c>
      <c r="V5" s="6" t="s">
        <v>9</v>
      </c>
      <c r="W5" s="7" t="s">
        <v>10</v>
      </c>
      <c r="X5" s="8" t="s">
        <v>8</v>
      </c>
      <c r="Y5" s="6" t="s">
        <v>9</v>
      </c>
      <c r="Z5" s="7" t="s">
        <v>10</v>
      </c>
      <c r="AA5" s="8" t="s">
        <v>8</v>
      </c>
      <c r="AB5" s="6" t="s">
        <v>9</v>
      </c>
      <c r="AC5" s="7" t="s">
        <v>10</v>
      </c>
      <c r="AD5" s="8" t="s">
        <v>8</v>
      </c>
      <c r="AE5" s="6" t="s">
        <v>9</v>
      </c>
      <c r="AF5" s="7" t="s">
        <v>10</v>
      </c>
      <c r="AG5" s="8" t="s">
        <v>8</v>
      </c>
      <c r="AH5" s="6" t="s">
        <v>9</v>
      </c>
      <c r="AI5" s="7" t="s">
        <v>10</v>
      </c>
      <c r="AJ5" s="8" t="s">
        <v>8</v>
      </c>
      <c r="AK5" s="6" t="s">
        <v>9</v>
      </c>
      <c r="AL5" s="7" t="s">
        <v>10</v>
      </c>
      <c r="AM5" s="166" t="s">
        <v>8</v>
      </c>
      <c r="AN5" s="156" t="s">
        <v>9</v>
      </c>
      <c r="AO5" s="167" t="s">
        <v>10</v>
      </c>
    </row>
    <row r="6" spans="1:41" ht="23.25" x14ac:dyDescent="0.5">
      <c r="A6" s="49" t="s">
        <v>11</v>
      </c>
      <c r="B6" s="9"/>
      <c r="C6" s="10"/>
      <c r="D6" s="11"/>
      <c r="E6" s="12"/>
      <c r="F6" s="10"/>
      <c r="G6" s="11"/>
      <c r="H6" s="12"/>
      <c r="I6" s="10"/>
      <c r="J6" s="11"/>
      <c r="K6" s="12"/>
      <c r="L6" s="10"/>
      <c r="M6" s="11"/>
      <c r="N6" s="12"/>
      <c r="O6" s="10"/>
      <c r="P6" s="11"/>
      <c r="Q6" s="12"/>
      <c r="R6" s="10"/>
      <c r="S6" s="11"/>
      <c r="T6" s="12"/>
      <c r="U6" s="10"/>
      <c r="V6" s="11"/>
      <c r="W6" s="12"/>
      <c r="X6" s="10"/>
      <c r="Y6" s="11"/>
      <c r="Z6" s="12"/>
      <c r="AA6" s="10"/>
      <c r="AB6" s="11"/>
      <c r="AC6" s="12"/>
      <c r="AD6" s="10"/>
      <c r="AE6" s="11"/>
      <c r="AF6" s="12"/>
      <c r="AG6" s="10"/>
      <c r="AH6" s="11"/>
      <c r="AI6" s="12"/>
      <c r="AJ6" s="10"/>
      <c r="AK6" s="11"/>
      <c r="AL6" s="12"/>
      <c r="AM6" s="13"/>
      <c r="AN6" s="10"/>
      <c r="AO6" s="11"/>
    </row>
    <row r="7" spans="1:41" ht="23.25" x14ac:dyDescent="0.5">
      <c r="A7" s="14" t="s">
        <v>12</v>
      </c>
      <c r="B7" s="15"/>
      <c r="C7" s="33">
        <f>SUM(C8:C9)</f>
        <v>0</v>
      </c>
      <c r="D7" s="34">
        <f>IF(+E7&gt;0,+E7/C7,0)</f>
        <v>0</v>
      </c>
      <c r="E7" s="33">
        <f>SUM(E8:E9)</f>
        <v>0</v>
      </c>
      <c r="F7" s="33">
        <f>SUM(F8:F9)</f>
        <v>0</v>
      </c>
      <c r="G7" s="34">
        <f>IF(+H7&gt;0,+H7/F7,0)</f>
        <v>0</v>
      </c>
      <c r="H7" s="33">
        <f>SUM(H8:H9)</f>
        <v>0</v>
      </c>
      <c r="I7" s="33">
        <f>SUM(I8:I9)</f>
        <v>0</v>
      </c>
      <c r="J7" s="34">
        <f>IF(+K7&gt;0,+K7/I7,0)</f>
        <v>0</v>
      </c>
      <c r="K7" s="33">
        <f>SUM(K8:K9)</f>
        <v>0</v>
      </c>
      <c r="L7" s="33">
        <f>SUM(L8:L9)</f>
        <v>0</v>
      </c>
      <c r="M7" s="34">
        <f>IF(+N7&gt;0,+N7/L7,0)</f>
        <v>0</v>
      </c>
      <c r="N7" s="33">
        <f>SUM(N8:N9)</f>
        <v>0</v>
      </c>
      <c r="O7" s="33">
        <f>SUM(O8:O9)</f>
        <v>0</v>
      </c>
      <c r="P7" s="34">
        <f>IF(+Q7&gt;0,+Q7/O7,0)</f>
        <v>0</v>
      </c>
      <c r="Q7" s="33">
        <f>SUM(Q8:Q9)</f>
        <v>0</v>
      </c>
      <c r="R7" s="33">
        <f>SUM(R8:R9)</f>
        <v>0</v>
      </c>
      <c r="S7" s="34">
        <f>IF(+T7&gt;0,+T7/R7,0)</f>
        <v>0</v>
      </c>
      <c r="T7" s="33">
        <f>SUM(T8:T9)</f>
        <v>0</v>
      </c>
      <c r="U7" s="33">
        <f>SUM(U8:U9)</f>
        <v>0</v>
      </c>
      <c r="V7" s="34">
        <f>IF(+W7&gt;0,+W7/U7,0)</f>
        <v>0</v>
      </c>
      <c r="W7" s="33">
        <f>SUM(W8:W9)</f>
        <v>0</v>
      </c>
      <c r="X7" s="33">
        <f>SUM(X8:X9)</f>
        <v>0</v>
      </c>
      <c r="Y7" s="34">
        <f>IF(+Z7&gt;0,+Z7/X7,0)</f>
        <v>0</v>
      </c>
      <c r="Z7" s="33">
        <f>SUM(Z8:Z9)</f>
        <v>0</v>
      </c>
      <c r="AA7" s="33">
        <f>SUM(AA8:AA9)</f>
        <v>0</v>
      </c>
      <c r="AB7" s="34">
        <f>IF(+AC7&gt;0,+AC7/AA7,0)</f>
        <v>0</v>
      </c>
      <c r="AC7" s="33">
        <f>SUM(AC8:AC9)</f>
        <v>0</v>
      </c>
      <c r="AD7" s="33">
        <f>SUM(AD8:AD9)</f>
        <v>0</v>
      </c>
      <c r="AE7" s="34">
        <f>IF(+AF7&gt;0,+AF7/AD7,0)</f>
        <v>0</v>
      </c>
      <c r="AF7" s="33">
        <f>SUM(AF8:AF9)</f>
        <v>0</v>
      </c>
      <c r="AG7" s="33">
        <f>SUM(AG8:AG9)</f>
        <v>0</v>
      </c>
      <c r="AH7" s="34">
        <f>IF(+AI7&gt;0,+AI7/AG7,0)</f>
        <v>0</v>
      </c>
      <c r="AI7" s="33">
        <f>SUM(AI8:AI9)</f>
        <v>0</v>
      </c>
      <c r="AJ7" s="33">
        <f>SUM(AJ8:AJ9)</f>
        <v>0</v>
      </c>
      <c r="AK7" s="34">
        <f>IF(+AL7&gt;0,+AL7/AJ7,0)</f>
        <v>0</v>
      </c>
      <c r="AL7" s="33">
        <f>SUM(AL8:AL9)</f>
        <v>0</v>
      </c>
      <c r="AM7" s="33">
        <f>SUM(AM8:AM9)</f>
        <v>0</v>
      </c>
      <c r="AN7" s="34">
        <f t="shared" ref="AN7:AN20" si="0">IF(+AO7&gt;0,+AO7/AM7,0)</f>
        <v>0</v>
      </c>
      <c r="AO7" s="33">
        <f>SUM(AO8:AO9)</f>
        <v>0</v>
      </c>
    </row>
    <row r="8" spans="1:41" ht="23.25" x14ac:dyDescent="0.5">
      <c r="A8" s="18">
        <v>1</v>
      </c>
      <c r="B8" s="15" t="s">
        <v>13</v>
      </c>
      <c r="C8" s="16"/>
      <c r="D8" s="23"/>
      <c r="E8" s="16"/>
      <c r="F8" s="16"/>
      <c r="G8" s="23"/>
      <c r="H8" s="16"/>
      <c r="I8" s="16"/>
      <c r="J8" s="23"/>
      <c r="K8" s="16"/>
      <c r="L8" s="16"/>
      <c r="M8" s="23"/>
      <c r="N8" s="16"/>
      <c r="O8" s="16"/>
      <c r="P8" s="23"/>
      <c r="Q8" s="16"/>
      <c r="R8" s="16"/>
      <c r="S8" s="23"/>
      <c r="T8" s="16"/>
      <c r="U8" s="16"/>
      <c r="V8" s="23"/>
      <c r="W8" s="16"/>
      <c r="X8" s="16"/>
      <c r="Y8" s="23"/>
      <c r="Z8" s="16"/>
      <c r="AA8" s="16"/>
      <c r="AB8" s="23"/>
      <c r="AC8" s="16"/>
      <c r="AD8" s="16"/>
      <c r="AE8" s="23"/>
      <c r="AF8" s="16"/>
      <c r="AG8" s="16"/>
      <c r="AH8" s="23"/>
      <c r="AI8" s="16"/>
      <c r="AJ8" s="16"/>
      <c r="AK8" s="23"/>
      <c r="AL8" s="16"/>
      <c r="AM8" s="16">
        <f>+C8+F8+I8+L8+O8+R8+U8+X8+AA8++AD8+AG8+AJ8</f>
        <v>0</v>
      </c>
      <c r="AN8" s="23">
        <f t="shared" si="0"/>
        <v>0</v>
      </c>
      <c r="AO8" s="16">
        <f>+E8+H8+K8+N8+Q8+T8+W8+Z8+AC8++AF8+AI8+AL8</f>
        <v>0</v>
      </c>
    </row>
    <row r="9" spans="1:41" ht="23.25" x14ac:dyDescent="0.5">
      <c r="A9" s="18">
        <v>2</v>
      </c>
      <c r="B9" s="19" t="s">
        <v>14</v>
      </c>
      <c r="C9" s="16"/>
      <c r="D9" s="23"/>
      <c r="E9" s="16"/>
      <c r="F9" s="16"/>
      <c r="G9" s="23"/>
      <c r="H9" s="16"/>
      <c r="I9" s="16"/>
      <c r="J9" s="23"/>
      <c r="K9" s="16"/>
      <c r="L9" s="16"/>
      <c r="M9" s="23"/>
      <c r="N9" s="16"/>
      <c r="O9" s="16"/>
      <c r="P9" s="23"/>
      <c r="Q9" s="16"/>
      <c r="R9" s="16"/>
      <c r="S9" s="23"/>
      <c r="T9" s="16"/>
      <c r="U9" s="16"/>
      <c r="V9" s="23"/>
      <c r="W9" s="16"/>
      <c r="X9" s="16"/>
      <c r="Y9" s="23"/>
      <c r="Z9" s="16"/>
      <c r="AA9" s="16"/>
      <c r="AB9" s="23"/>
      <c r="AC9" s="16"/>
      <c r="AD9" s="16"/>
      <c r="AE9" s="23"/>
      <c r="AF9" s="16"/>
      <c r="AG9" s="16"/>
      <c r="AH9" s="23"/>
      <c r="AI9" s="16"/>
      <c r="AJ9" s="16"/>
      <c r="AK9" s="23"/>
      <c r="AL9" s="16"/>
      <c r="AM9" s="16">
        <f>+C9+F9+I9+L9+O9+R9+U9+X9+AA9++AD9+AG9+AJ9</f>
        <v>0</v>
      </c>
      <c r="AN9" s="23">
        <f t="shared" si="0"/>
        <v>0</v>
      </c>
      <c r="AO9" s="16">
        <f>+E9+H9+K9+N9+Q9+T9+W9+Z9+AC9++AF9+AI9+AL9</f>
        <v>0</v>
      </c>
    </row>
    <row r="10" spans="1:41" ht="23.25" x14ac:dyDescent="0.5">
      <c r="A10" s="14" t="s">
        <v>15</v>
      </c>
      <c r="B10" s="15"/>
      <c r="C10" s="33">
        <f>SUM(C11:C12)</f>
        <v>0</v>
      </c>
      <c r="D10" s="34">
        <f>IF(+E10&gt;0,+E10/C10,0)</f>
        <v>0</v>
      </c>
      <c r="E10" s="33">
        <f>SUM(E11:E12)</f>
        <v>0</v>
      </c>
      <c r="F10" s="33">
        <f>SUM(F11:F12)</f>
        <v>0</v>
      </c>
      <c r="G10" s="34">
        <f>IF(+H10&gt;0,+H10/F10,0)</f>
        <v>0</v>
      </c>
      <c r="H10" s="33">
        <f>SUM(H11:H12)</f>
        <v>0</v>
      </c>
      <c r="I10" s="33">
        <f>SUM(I11:I12)</f>
        <v>0</v>
      </c>
      <c r="J10" s="34">
        <f>IF(+K10&gt;0,+K10/I10,0)</f>
        <v>0</v>
      </c>
      <c r="K10" s="33">
        <f>SUM(K11:K12)</f>
        <v>0</v>
      </c>
      <c r="L10" s="33">
        <f>SUM(L11:L12)</f>
        <v>0</v>
      </c>
      <c r="M10" s="34">
        <f>IF(+N10&gt;0,+N10/L10,0)</f>
        <v>0</v>
      </c>
      <c r="N10" s="33">
        <f>SUM(N11:N12)</f>
        <v>0</v>
      </c>
      <c r="O10" s="33">
        <f>SUM(O11:O12)</f>
        <v>0</v>
      </c>
      <c r="P10" s="34">
        <f>IF(+Q10&gt;0,+Q10/O10,0)</f>
        <v>0</v>
      </c>
      <c r="Q10" s="33">
        <f>SUM(Q11:Q12)</f>
        <v>0</v>
      </c>
      <c r="R10" s="33">
        <f>SUM(R11:R12)</f>
        <v>0</v>
      </c>
      <c r="S10" s="34">
        <f>IF(+T10&gt;0,+T10/R10,0)</f>
        <v>0</v>
      </c>
      <c r="T10" s="33">
        <f>SUM(T11:T12)</f>
        <v>0</v>
      </c>
      <c r="U10" s="33">
        <f>SUM(U11:U12)</f>
        <v>0</v>
      </c>
      <c r="V10" s="34">
        <f>IF(+W10&gt;0,+W10/U10,0)</f>
        <v>0</v>
      </c>
      <c r="W10" s="33">
        <f>SUM(W11:W12)</f>
        <v>0</v>
      </c>
      <c r="X10" s="33">
        <f>SUM(X11:X12)</f>
        <v>0</v>
      </c>
      <c r="Y10" s="34">
        <f>IF(+Z10&gt;0,+Z10/X10,0)</f>
        <v>0</v>
      </c>
      <c r="Z10" s="33">
        <f>SUM(Z11:Z12)</f>
        <v>0</v>
      </c>
      <c r="AA10" s="33">
        <f>SUM(AA11:AA12)</f>
        <v>0</v>
      </c>
      <c r="AB10" s="34">
        <f>IF(+AC10&gt;0,+AC10/AA10,0)</f>
        <v>0</v>
      </c>
      <c r="AC10" s="33">
        <f>SUM(AC11:AC12)</f>
        <v>0</v>
      </c>
      <c r="AD10" s="33">
        <f>SUM(AD11:AD12)</f>
        <v>0</v>
      </c>
      <c r="AE10" s="34">
        <f>IF(+AF10&gt;0,+AF10/AD10,0)</f>
        <v>0</v>
      </c>
      <c r="AF10" s="33">
        <f>SUM(AF11:AF12)</f>
        <v>0</v>
      </c>
      <c r="AG10" s="33">
        <f>SUM(AG11:AG12)</f>
        <v>0</v>
      </c>
      <c r="AH10" s="34">
        <f>IF(+AI10&gt;0,+AI10/AG10,0)</f>
        <v>0</v>
      </c>
      <c r="AI10" s="33">
        <f>SUM(AI11:AI12)</f>
        <v>0</v>
      </c>
      <c r="AJ10" s="33">
        <f>SUM(AJ11:AJ12)</f>
        <v>0</v>
      </c>
      <c r="AK10" s="34">
        <f>IF(+AL10&gt;0,+AL10/AJ10,0)</f>
        <v>0</v>
      </c>
      <c r="AL10" s="33">
        <f>SUM(AL11:AL12)</f>
        <v>0</v>
      </c>
      <c r="AM10" s="33">
        <f>SUM(AM11:AM12)</f>
        <v>0</v>
      </c>
      <c r="AN10" s="34">
        <f t="shared" si="0"/>
        <v>0</v>
      </c>
      <c r="AO10" s="33">
        <f>SUM(AO11:AO12)</f>
        <v>0</v>
      </c>
    </row>
    <row r="11" spans="1:41" ht="23.25" x14ac:dyDescent="0.5">
      <c r="A11" s="18">
        <v>1</v>
      </c>
      <c r="B11" s="15" t="s">
        <v>13</v>
      </c>
      <c r="C11" s="16"/>
      <c r="D11" s="23"/>
      <c r="E11" s="16"/>
      <c r="F11" s="16"/>
      <c r="G11" s="23"/>
      <c r="H11" s="16"/>
      <c r="I11" s="16"/>
      <c r="J11" s="23"/>
      <c r="K11" s="16"/>
      <c r="L11" s="16"/>
      <c r="M11" s="23"/>
      <c r="N11" s="16"/>
      <c r="O11" s="16"/>
      <c r="P11" s="23"/>
      <c r="Q11" s="16"/>
      <c r="R11" s="16"/>
      <c r="S11" s="23"/>
      <c r="T11" s="16"/>
      <c r="U11" s="16"/>
      <c r="V11" s="23"/>
      <c r="W11" s="16"/>
      <c r="X11" s="16"/>
      <c r="Y11" s="23"/>
      <c r="Z11" s="16"/>
      <c r="AA11" s="16"/>
      <c r="AB11" s="23"/>
      <c r="AC11" s="16"/>
      <c r="AD11" s="16"/>
      <c r="AE11" s="23"/>
      <c r="AF11" s="16"/>
      <c r="AG11" s="16"/>
      <c r="AH11" s="23"/>
      <c r="AI11" s="16"/>
      <c r="AJ11" s="16"/>
      <c r="AK11" s="23"/>
      <c r="AL11" s="16"/>
      <c r="AM11" s="16">
        <f>+C11+F11+I11+L11+O11+R11+U11+X11+AA11++AD11+AG11+AJ11</f>
        <v>0</v>
      </c>
      <c r="AN11" s="23">
        <f t="shared" si="0"/>
        <v>0</v>
      </c>
      <c r="AO11" s="16">
        <f>+E11+H11+K11+N11+Q11+T11+W11+Z11+AC11++AF11+AI11+AL11</f>
        <v>0</v>
      </c>
    </row>
    <row r="12" spans="1:41" ht="23.25" x14ac:dyDescent="0.5">
      <c r="A12" s="18">
        <v>2</v>
      </c>
      <c r="B12" s="15" t="s">
        <v>14</v>
      </c>
      <c r="C12" s="16"/>
      <c r="D12" s="23"/>
      <c r="E12" s="16"/>
      <c r="F12" s="16"/>
      <c r="G12" s="23"/>
      <c r="H12" s="16"/>
      <c r="I12" s="16"/>
      <c r="J12" s="23"/>
      <c r="K12" s="16"/>
      <c r="L12" s="16"/>
      <c r="M12" s="23"/>
      <c r="N12" s="16"/>
      <c r="O12" s="16"/>
      <c r="P12" s="23"/>
      <c r="Q12" s="16"/>
      <c r="R12" s="16"/>
      <c r="S12" s="23"/>
      <c r="T12" s="16"/>
      <c r="U12" s="16"/>
      <c r="V12" s="23"/>
      <c r="W12" s="16"/>
      <c r="X12" s="16"/>
      <c r="Y12" s="23"/>
      <c r="Z12" s="16"/>
      <c r="AA12" s="16"/>
      <c r="AB12" s="23"/>
      <c r="AC12" s="16"/>
      <c r="AD12" s="16"/>
      <c r="AE12" s="23"/>
      <c r="AF12" s="16"/>
      <c r="AG12" s="16"/>
      <c r="AH12" s="23"/>
      <c r="AI12" s="16"/>
      <c r="AJ12" s="16"/>
      <c r="AK12" s="23"/>
      <c r="AL12" s="16"/>
      <c r="AM12" s="16">
        <f>+C12+F12+I12+L12+O12+R12+U12+X12+AA12++AD12+AG12+AJ12</f>
        <v>0</v>
      </c>
      <c r="AN12" s="23">
        <f t="shared" si="0"/>
        <v>0</v>
      </c>
      <c r="AO12" s="16">
        <f>+E12+H12+K12+N12+Q12+T12+W12+Z12+AC12++AF12+AI12+AL12</f>
        <v>0</v>
      </c>
    </row>
    <row r="13" spans="1:41" ht="23.25" x14ac:dyDescent="0.5">
      <c r="A13" s="20" t="s">
        <v>16</v>
      </c>
      <c r="B13" s="21"/>
      <c r="C13" s="33">
        <f>SUM(C14:C15)</f>
        <v>0</v>
      </c>
      <c r="D13" s="34">
        <f>IF(+E13&gt;0,+E13/C13,0)</f>
        <v>0</v>
      </c>
      <c r="E13" s="33">
        <f>SUM(E14:E15)</f>
        <v>0</v>
      </c>
      <c r="F13" s="33">
        <f>SUM(F14:F15)</f>
        <v>0</v>
      </c>
      <c r="G13" s="34">
        <f>IF(+H13&gt;0,+H13/F13,0)</f>
        <v>0</v>
      </c>
      <c r="H13" s="33">
        <f>SUM(H14:H15)</f>
        <v>0</v>
      </c>
      <c r="I13" s="33">
        <f>SUM(I14:I15)</f>
        <v>0</v>
      </c>
      <c r="J13" s="34">
        <f>IF(+K13&gt;0,+K13/I13,0)</f>
        <v>0</v>
      </c>
      <c r="K13" s="33">
        <f>SUM(K14:K15)</f>
        <v>0</v>
      </c>
      <c r="L13" s="33">
        <f>SUM(L14:L15)</f>
        <v>0</v>
      </c>
      <c r="M13" s="34">
        <f>IF(+N13&gt;0,+N13/L13,0)</f>
        <v>0</v>
      </c>
      <c r="N13" s="33">
        <f>SUM(N14:N15)</f>
        <v>0</v>
      </c>
      <c r="O13" s="33">
        <f>SUM(O14:O15)</f>
        <v>0</v>
      </c>
      <c r="P13" s="34">
        <f>IF(+Q13&gt;0,+Q13/O13,0)</f>
        <v>0</v>
      </c>
      <c r="Q13" s="33">
        <f>SUM(Q14:Q15)</f>
        <v>0</v>
      </c>
      <c r="R13" s="33">
        <f>SUM(R14:R15)</f>
        <v>0</v>
      </c>
      <c r="S13" s="34">
        <f>IF(+T13&gt;0,+T13/R13,0)</f>
        <v>0</v>
      </c>
      <c r="T13" s="33">
        <f>SUM(T14:T15)</f>
        <v>0</v>
      </c>
      <c r="U13" s="33">
        <f>SUM(U14:U15)</f>
        <v>0</v>
      </c>
      <c r="V13" s="34">
        <f>IF(+W13&gt;0,+W13/U13,0)</f>
        <v>0</v>
      </c>
      <c r="W13" s="33">
        <f>SUM(W14:W15)</f>
        <v>0</v>
      </c>
      <c r="X13" s="33">
        <f>SUM(X14:X15)</f>
        <v>0</v>
      </c>
      <c r="Y13" s="34">
        <f>IF(+Z13&gt;0,+Z13/X13,0)</f>
        <v>0</v>
      </c>
      <c r="Z13" s="33">
        <f>SUM(Z14:Z15)</f>
        <v>0</v>
      </c>
      <c r="AA13" s="33">
        <f>SUM(AA14:AA15)</f>
        <v>0</v>
      </c>
      <c r="AB13" s="34">
        <f>IF(+AC13&gt;0,+AC13/AA13,0)</f>
        <v>0</v>
      </c>
      <c r="AC13" s="33">
        <f>SUM(AC14:AC15)</f>
        <v>0</v>
      </c>
      <c r="AD13" s="33">
        <f>SUM(AD14:AD15)</f>
        <v>0</v>
      </c>
      <c r="AE13" s="34">
        <f>IF(+AF13&gt;0,+AF13/AD13,0)</f>
        <v>0</v>
      </c>
      <c r="AF13" s="33">
        <f>SUM(AF14:AF15)</f>
        <v>0</v>
      </c>
      <c r="AG13" s="33">
        <f>SUM(AG14:AG15)</f>
        <v>0</v>
      </c>
      <c r="AH13" s="34">
        <f>IF(+AI13&gt;0,+AI13/AG13,0)</f>
        <v>0</v>
      </c>
      <c r="AI13" s="33">
        <f>SUM(AI14:AI15)</f>
        <v>0</v>
      </c>
      <c r="AJ13" s="33">
        <f>SUM(AJ14:AJ15)</f>
        <v>0</v>
      </c>
      <c r="AK13" s="34">
        <f>IF(+AL13&gt;0,+AL13/AJ13,0)</f>
        <v>0</v>
      </c>
      <c r="AL13" s="33">
        <f>SUM(AL14:AL15)</f>
        <v>0</v>
      </c>
      <c r="AM13" s="33">
        <f>SUM(AM14:AM15)</f>
        <v>0</v>
      </c>
      <c r="AN13" s="34">
        <f t="shared" si="0"/>
        <v>0</v>
      </c>
      <c r="AO13" s="33">
        <f>SUM(AO14:AO15)</f>
        <v>0</v>
      </c>
    </row>
    <row r="14" spans="1:41" ht="23.25" x14ac:dyDescent="0.5">
      <c r="A14" s="18">
        <v>1</v>
      </c>
      <c r="B14" s="15" t="s">
        <v>17</v>
      </c>
      <c r="C14" s="16"/>
      <c r="D14" s="23"/>
      <c r="E14" s="16"/>
      <c r="F14" s="16"/>
      <c r="G14" s="23"/>
      <c r="H14" s="16"/>
      <c r="I14" s="16"/>
      <c r="J14" s="23"/>
      <c r="K14" s="16"/>
      <c r="L14" s="16"/>
      <c r="M14" s="23"/>
      <c r="N14" s="16"/>
      <c r="O14" s="16"/>
      <c r="P14" s="23"/>
      <c r="Q14" s="16"/>
      <c r="R14" s="16"/>
      <c r="S14" s="23"/>
      <c r="T14" s="16"/>
      <c r="U14" s="16"/>
      <c r="V14" s="23"/>
      <c r="W14" s="16"/>
      <c r="X14" s="16"/>
      <c r="Y14" s="23"/>
      <c r="Z14" s="16"/>
      <c r="AA14" s="16"/>
      <c r="AB14" s="23"/>
      <c r="AC14" s="16"/>
      <c r="AD14" s="16"/>
      <c r="AE14" s="23"/>
      <c r="AF14" s="16"/>
      <c r="AG14" s="16"/>
      <c r="AH14" s="23"/>
      <c r="AI14" s="16"/>
      <c r="AJ14" s="16"/>
      <c r="AK14" s="23"/>
      <c r="AL14" s="16"/>
      <c r="AM14" s="16">
        <f>+C14+F14+I14+L14+O14+R14+U14+X14+AA14++AD14+AG14+AJ14</f>
        <v>0</v>
      </c>
      <c r="AN14" s="23">
        <f t="shared" si="0"/>
        <v>0</v>
      </c>
      <c r="AO14" s="16">
        <f>+E14+H14+K14+N14+Q14+T14+W14+Z14+AC14++AF14+AI14+AL14</f>
        <v>0</v>
      </c>
    </row>
    <row r="15" spans="1:41" ht="23.25" x14ac:dyDescent="0.5">
      <c r="A15" s="18">
        <v>2</v>
      </c>
      <c r="B15" s="15" t="s">
        <v>18</v>
      </c>
      <c r="C15" s="16"/>
      <c r="D15" s="23"/>
      <c r="E15" s="16"/>
      <c r="F15" s="16"/>
      <c r="G15" s="23"/>
      <c r="H15" s="16"/>
      <c r="I15" s="16"/>
      <c r="J15" s="23"/>
      <c r="K15" s="16"/>
      <c r="L15" s="16"/>
      <c r="M15" s="23"/>
      <c r="N15" s="16"/>
      <c r="O15" s="16"/>
      <c r="P15" s="23"/>
      <c r="Q15" s="16"/>
      <c r="R15" s="16"/>
      <c r="S15" s="23"/>
      <c r="T15" s="16"/>
      <c r="U15" s="16"/>
      <c r="V15" s="23"/>
      <c r="W15" s="16"/>
      <c r="X15" s="16"/>
      <c r="Y15" s="23"/>
      <c r="Z15" s="16"/>
      <c r="AA15" s="16"/>
      <c r="AB15" s="23"/>
      <c r="AC15" s="16"/>
      <c r="AD15" s="16"/>
      <c r="AE15" s="23"/>
      <c r="AF15" s="16"/>
      <c r="AG15" s="16"/>
      <c r="AH15" s="23"/>
      <c r="AI15" s="16"/>
      <c r="AJ15" s="16"/>
      <c r="AK15" s="23"/>
      <c r="AL15" s="16"/>
      <c r="AM15" s="16">
        <f>+C15+F15+I15+L15+O15+R15+U15+X15+AA15++AD15+AG15+AJ15</f>
        <v>0</v>
      </c>
      <c r="AN15" s="23">
        <f t="shared" si="0"/>
        <v>0</v>
      </c>
      <c r="AO15" s="16">
        <f>+E15+H15+K15+N15+Q15+T15+W15+Z15+AC15++AF15+AI15+AL15</f>
        <v>0</v>
      </c>
    </row>
    <row r="16" spans="1:41" ht="23.25" x14ac:dyDescent="0.5">
      <c r="A16" s="14" t="s">
        <v>19</v>
      </c>
      <c r="B16" s="15"/>
      <c r="C16" s="33">
        <f>SUM(C17:C20)</f>
        <v>0</v>
      </c>
      <c r="D16" s="34">
        <f>IF(+E16&gt;0,+E16/C16,0)</f>
        <v>0</v>
      </c>
      <c r="E16" s="33">
        <f>SUM(E17:E20)</f>
        <v>0</v>
      </c>
      <c r="F16" s="33">
        <f>SUM(F17:F20)</f>
        <v>0</v>
      </c>
      <c r="G16" s="34">
        <f>IF(+H16&gt;0,+H16/F16,0)</f>
        <v>0</v>
      </c>
      <c r="H16" s="33">
        <f>SUM(H17:H20)</f>
        <v>0</v>
      </c>
      <c r="I16" s="33">
        <f>SUM(I17:I20)</f>
        <v>0</v>
      </c>
      <c r="J16" s="34">
        <f>IF(+K16&gt;0,+K16/I16,0)</f>
        <v>0</v>
      </c>
      <c r="K16" s="33">
        <f>SUM(K17:K20)</f>
        <v>0</v>
      </c>
      <c r="L16" s="33">
        <f>SUM(L17:L20)</f>
        <v>0</v>
      </c>
      <c r="M16" s="34">
        <f>IF(+N16&gt;0,+N16/L16,0)</f>
        <v>0</v>
      </c>
      <c r="N16" s="33">
        <f>SUM(N17:N20)</f>
        <v>0</v>
      </c>
      <c r="O16" s="33">
        <f>SUM(O17:O20)</f>
        <v>0</v>
      </c>
      <c r="P16" s="34">
        <f>IF(+Q16&gt;0,+Q16/O16,0)</f>
        <v>0</v>
      </c>
      <c r="Q16" s="33">
        <f>SUM(Q17:Q20)</f>
        <v>0</v>
      </c>
      <c r="R16" s="33">
        <f>SUM(R17:R20)</f>
        <v>0</v>
      </c>
      <c r="S16" s="34">
        <f>IF(+T16&gt;0,+T16/R16,0)</f>
        <v>0</v>
      </c>
      <c r="T16" s="33">
        <f>SUM(T17:T20)</f>
        <v>0</v>
      </c>
      <c r="U16" s="33">
        <f>SUM(U17:U20)</f>
        <v>0</v>
      </c>
      <c r="V16" s="34">
        <f>IF(+W16&gt;0,+W16/U16,0)</f>
        <v>0</v>
      </c>
      <c r="W16" s="33">
        <f>SUM(W17:W20)</f>
        <v>0</v>
      </c>
      <c r="X16" s="33">
        <f>SUM(X17:X20)</f>
        <v>0</v>
      </c>
      <c r="Y16" s="34">
        <f>IF(+Z16&gt;0,+Z16/X16,0)</f>
        <v>0</v>
      </c>
      <c r="Z16" s="33">
        <f>SUM(Z17:Z20)</f>
        <v>0</v>
      </c>
      <c r="AA16" s="33">
        <f>SUM(AA17:AA20)</f>
        <v>0</v>
      </c>
      <c r="AB16" s="34">
        <f>IF(+AC16&gt;0,+AC16/AA16,0)</f>
        <v>0</v>
      </c>
      <c r="AC16" s="33">
        <f>SUM(AC17:AC20)</f>
        <v>0</v>
      </c>
      <c r="AD16" s="33">
        <f>SUM(AD17:AD20)</f>
        <v>0</v>
      </c>
      <c r="AE16" s="34">
        <f>IF(+AF16&gt;0,+AF16/AD16,0)</f>
        <v>0</v>
      </c>
      <c r="AF16" s="33">
        <f>SUM(AF17:AF20)</f>
        <v>0</v>
      </c>
      <c r="AG16" s="33">
        <f>SUM(AG17:AG20)</f>
        <v>0</v>
      </c>
      <c r="AH16" s="34">
        <f>IF(+AI16&gt;0,+AI16/AG16,0)</f>
        <v>0</v>
      </c>
      <c r="AI16" s="33">
        <f>SUM(AI17:AI20)</f>
        <v>0</v>
      </c>
      <c r="AJ16" s="33">
        <f>SUM(AJ17:AJ20)</f>
        <v>0</v>
      </c>
      <c r="AK16" s="34">
        <f>IF(+AL16&gt;0,+AL16/AJ16,0)</f>
        <v>0</v>
      </c>
      <c r="AL16" s="33">
        <f>SUM(AL17:AL20)</f>
        <v>0</v>
      </c>
      <c r="AM16" s="33">
        <f>SUM(AM17:AM20)</f>
        <v>0</v>
      </c>
      <c r="AN16" s="34">
        <f t="shared" si="0"/>
        <v>0</v>
      </c>
      <c r="AO16" s="33">
        <f>SUM(AO17:AO20)</f>
        <v>0</v>
      </c>
    </row>
    <row r="17" spans="1:41" ht="23.25" x14ac:dyDescent="0.5">
      <c r="A17" s="18">
        <v>1</v>
      </c>
      <c r="B17" s="15" t="s">
        <v>20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>
        <f t="shared" ref="AM17:AO20" si="1">+C17+F17+I17+L17+O17+R17+U17+X17+AA17++AD17+AG17+AJ17</f>
        <v>0</v>
      </c>
      <c r="AN17" s="16">
        <f t="shared" si="0"/>
        <v>0</v>
      </c>
      <c r="AO17" s="16">
        <f t="shared" si="1"/>
        <v>0</v>
      </c>
    </row>
    <row r="18" spans="1:41" ht="23.25" x14ac:dyDescent="0.5">
      <c r="A18" s="18">
        <v>2</v>
      </c>
      <c r="B18" s="15" t="s">
        <v>21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>
        <f t="shared" si="1"/>
        <v>0</v>
      </c>
      <c r="AN18" s="16">
        <f t="shared" si="0"/>
        <v>0</v>
      </c>
      <c r="AO18" s="16">
        <f t="shared" si="1"/>
        <v>0</v>
      </c>
    </row>
    <row r="19" spans="1:41" ht="23.25" x14ac:dyDescent="0.5">
      <c r="A19" s="18">
        <v>3</v>
      </c>
      <c r="B19" s="15" t="s">
        <v>22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>
        <f t="shared" si="1"/>
        <v>0</v>
      </c>
      <c r="AN19" s="16">
        <f t="shared" si="0"/>
        <v>0</v>
      </c>
      <c r="AO19" s="16">
        <f t="shared" si="1"/>
        <v>0</v>
      </c>
    </row>
    <row r="20" spans="1:41" ht="23.25" x14ac:dyDescent="0.5">
      <c r="A20" s="18">
        <v>4</v>
      </c>
      <c r="B20" s="15" t="s">
        <v>23</v>
      </c>
      <c r="C20" s="163">
        <f>SUM(C21:C23)</f>
        <v>0</v>
      </c>
      <c r="D20" s="163">
        <f>IF(+E20&gt;0,+E20/C20,0)</f>
        <v>0</v>
      </c>
      <c r="E20" s="163">
        <f>SUM(E21:E23)</f>
        <v>0</v>
      </c>
      <c r="F20" s="163">
        <f>SUM(F21:F23)</f>
        <v>0</v>
      </c>
      <c r="G20" s="163">
        <f>IF(+H20&gt;0,+H20/F20,0)</f>
        <v>0</v>
      </c>
      <c r="H20" s="163">
        <f>SUM(H21:H23)</f>
        <v>0</v>
      </c>
      <c r="I20" s="163">
        <f>SUM(I21:I23)</f>
        <v>0</v>
      </c>
      <c r="J20" s="163">
        <f>IF(+K20&gt;0,+K20/I20,0)</f>
        <v>0</v>
      </c>
      <c r="K20" s="163">
        <f>SUM(K21:K23)</f>
        <v>0</v>
      </c>
      <c r="L20" s="163">
        <f>SUM(L21:L23)</f>
        <v>0</v>
      </c>
      <c r="M20" s="163">
        <f>IF(+N20&gt;0,+N20/L20,0)</f>
        <v>0</v>
      </c>
      <c r="N20" s="163">
        <f>SUM(N21:N23)</f>
        <v>0</v>
      </c>
      <c r="O20" s="163">
        <f>SUM(O21:O23)</f>
        <v>0</v>
      </c>
      <c r="P20" s="163">
        <f>IF(+Q20&gt;0,+Q20/O20,0)</f>
        <v>0</v>
      </c>
      <c r="Q20" s="163">
        <f>SUM(Q21:Q23)</f>
        <v>0</v>
      </c>
      <c r="R20" s="163">
        <f>SUM(R21:R23)</f>
        <v>0</v>
      </c>
      <c r="S20" s="163">
        <f>IF(+T20&gt;0,+T20/R20,0)</f>
        <v>0</v>
      </c>
      <c r="T20" s="163">
        <f>SUM(T21:T23)</f>
        <v>0</v>
      </c>
      <c r="U20" s="163">
        <f>SUM(U21:U23)</f>
        <v>0</v>
      </c>
      <c r="V20" s="163">
        <f>IF(+W20&gt;0,+W20/U20,0)</f>
        <v>0</v>
      </c>
      <c r="W20" s="163">
        <f>SUM(W21:W23)</f>
        <v>0</v>
      </c>
      <c r="X20" s="163">
        <f>SUM(X21:X23)</f>
        <v>0</v>
      </c>
      <c r="Y20" s="163">
        <f>IF(+Z20&gt;0,+Z20/X20,0)</f>
        <v>0</v>
      </c>
      <c r="Z20" s="163">
        <f>SUM(Z21:Z23)</f>
        <v>0</v>
      </c>
      <c r="AA20" s="163">
        <f>SUM(AA21:AA23)</f>
        <v>0</v>
      </c>
      <c r="AB20" s="163">
        <f>IF(+AC20&gt;0,+AC20/AA20,0)</f>
        <v>0</v>
      </c>
      <c r="AC20" s="163">
        <f>SUM(AC21:AC23)</f>
        <v>0</v>
      </c>
      <c r="AD20" s="163">
        <f>SUM(AD21:AD23)</f>
        <v>0</v>
      </c>
      <c r="AE20" s="163">
        <f>IF(+AF20&gt;0,+AF20/AD20,0)</f>
        <v>0</v>
      </c>
      <c r="AF20" s="163">
        <f>SUM(AF21:AF23)</f>
        <v>0</v>
      </c>
      <c r="AG20" s="163">
        <f>SUM(AG21:AG23)</f>
        <v>0</v>
      </c>
      <c r="AH20" s="163">
        <f>IF(+AI20&gt;0,+AI20/AG20,0)</f>
        <v>0</v>
      </c>
      <c r="AI20" s="163">
        <f>SUM(AI21:AI23)</f>
        <v>0</v>
      </c>
      <c r="AJ20" s="163">
        <f>SUM(AJ21:AJ23)</f>
        <v>0</v>
      </c>
      <c r="AK20" s="163">
        <f>IF(+AL20&gt;0,+AL20/AJ20,0)</f>
        <v>0</v>
      </c>
      <c r="AL20" s="163">
        <f>SUM(AL21:AL23)</f>
        <v>0</v>
      </c>
      <c r="AM20" s="163">
        <f t="shared" si="1"/>
        <v>0</v>
      </c>
      <c r="AN20" s="163">
        <f t="shared" si="0"/>
        <v>0</v>
      </c>
      <c r="AO20" s="163">
        <f t="shared" si="1"/>
        <v>0</v>
      </c>
    </row>
    <row r="21" spans="1:41" ht="23.25" x14ac:dyDescent="0.5">
      <c r="A21" s="18"/>
      <c r="B21" s="44" t="s">
        <v>96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>
        <f>+C21+F21+I21+L21+O21+R21+U21+X21+AA21++AD21+AG21+AJ21</f>
        <v>0</v>
      </c>
      <c r="AN21" s="16">
        <f>IF(+AO21&gt;0,+AO21/AM21,0)</f>
        <v>0</v>
      </c>
      <c r="AO21" s="16">
        <f>+E21+H21+K21+N21+Q21+T21+W21+Z21+AC21++AF21+AI21+AL21</f>
        <v>0</v>
      </c>
    </row>
    <row r="22" spans="1:41" ht="23.25" x14ac:dyDescent="0.5">
      <c r="A22" s="18"/>
      <c r="B22" s="44" t="s">
        <v>97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>
        <f>+C22+F22+I22+L22+O22+R22+U22+X22+AA22++AD22+AG22+AJ22</f>
        <v>0</v>
      </c>
      <c r="AN22" s="16">
        <f>IF(+AO22&gt;0,+AO22/AM22,0)</f>
        <v>0</v>
      </c>
      <c r="AO22" s="16">
        <f>+E22+H22+K22+N22+Q22+T22+W22+Z22+AC22++AF22+AI22+AL22</f>
        <v>0</v>
      </c>
    </row>
    <row r="23" spans="1:41" ht="23.25" x14ac:dyDescent="0.5">
      <c r="A23" s="18"/>
      <c r="B23" s="44" t="s">
        <v>98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>
        <f>+C23+F23+I23+L23+O23+R23+U23+X23+AA23++AD23+AG23+AJ23</f>
        <v>0</v>
      </c>
      <c r="AN23" s="16">
        <f>IF(+AO23&gt;0,+AO23/AM23,0)</f>
        <v>0</v>
      </c>
      <c r="AO23" s="16">
        <f>+E23+H23+K23+N23+Q23+T23+W23+Z23+AC23++AF23+AI23+AL23</f>
        <v>0</v>
      </c>
    </row>
    <row r="24" spans="1:41" ht="23.25" x14ac:dyDescent="0.5">
      <c r="A24" s="180" t="s">
        <v>24</v>
      </c>
      <c r="B24" s="18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</row>
    <row r="25" spans="1:41" ht="23.25" x14ac:dyDescent="0.5">
      <c r="A25" s="49" t="s">
        <v>25</v>
      </c>
      <c r="B25" s="15"/>
      <c r="C25" s="23"/>
      <c r="D25" s="16"/>
      <c r="E25" s="16"/>
      <c r="F25" s="23"/>
      <c r="G25" s="16"/>
      <c r="H25" s="16"/>
      <c r="I25" s="23"/>
      <c r="J25" s="16"/>
      <c r="K25" s="16"/>
      <c r="L25" s="23"/>
      <c r="M25" s="16"/>
      <c r="N25" s="16"/>
      <c r="O25" s="23"/>
      <c r="P25" s="16"/>
      <c r="Q25" s="16"/>
      <c r="R25" s="23"/>
      <c r="S25" s="16"/>
      <c r="T25" s="16"/>
      <c r="U25" s="23"/>
      <c r="V25" s="16"/>
      <c r="W25" s="16"/>
      <c r="X25" s="23"/>
      <c r="Y25" s="16"/>
      <c r="Z25" s="16"/>
      <c r="AA25" s="23"/>
      <c r="AB25" s="16"/>
      <c r="AC25" s="16"/>
      <c r="AD25" s="23"/>
      <c r="AE25" s="16"/>
      <c r="AF25" s="16"/>
      <c r="AG25" s="23"/>
      <c r="AH25" s="16"/>
      <c r="AI25" s="16"/>
      <c r="AJ25" s="23"/>
      <c r="AK25" s="16"/>
      <c r="AL25" s="16"/>
      <c r="AM25" s="23"/>
      <c r="AN25" s="16"/>
      <c r="AO25" s="23"/>
    </row>
    <row r="26" spans="1:41" ht="23.25" x14ac:dyDescent="0.5">
      <c r="A26" s="18" t="s">
        <v>26</v>
      </c>
      <c r="B26" s="15" t="s">
        <v>27</v>
      </c>
      <c r="C26" s="33">
        <f>SUM(C27:C30)</f>
        <v>0</v>
      </c>
      <c r="D26" s="34">
        <f>IF(+E26&gt;0,+E26/C26,0)</f>
        <v>0</v>
      </c>
      <c r="E26" s="33">
        <f>SUM(E27:E30)</f>
        <v>0</v>
      </c>
      <c r="F26" s="33">
        <f>SUM(F27:F30)</f>
        <v>0</v>
      </c>
      <c r="G26" s="34">
        <f>IF(+H26&gt;0,+H26/F26,0)</f>
        <v>0</v>
      </c>
      <c r="H26" s="33">
        <f>SUM(H27:H30)</f>
        <v>0</v>
      </c>
      <c r="I26" s="33">
        <f>SUM(I27:I30)</f>
        <v>0</v>
      </c>
      <c r="J26" s="34">
        <f>IF(+K26&gt;0,+K26/I26,0)</f>
        <v>0</v>
      </c>
      <c r="K26" s="33">
        <f>SUM(K27:K30)</f>
        <v>0</v>
      </c>
      <c r="L26" s="33">
        <f>SUM(L27:L30)</f>
        <v>0</v>
      </c>
      <c r="M26" s="34">
        <f>IF(+N26&gt;0,+N26/L26,0)</f>
        <v>0</v>
      </c>
      <c r="N26" s="33">
        <f>SUM(N27:N30)</f>
        <v>0</v>
      </c>
      <c r="O26" s="33">
        <f>SUM(O27:O30)</f>
        <v>0</v>
      </c>
      <c r="P26" s="34">
        <f>IF(+Q26&gt;0,+Q26/O26,0)</f>
        <v>0</v>
      </c>
      <c r="Q26" s="33">
        <f>SUM(Q27:Q30)</f>
        <v>0</v>
      </c>
      <c r="R26" s="33">
        <f>SUM(R27:R30)</f>
        <v>0</v>
      </c>
      <c r="S26" s="34">
        <f>IF(+T26&gt;0,+T26/R26,0)</f>
        <v>0</v>
      </c>
      <c r="T26" s="33">
        <f>SUM(T27:T30)</f>
        <v>0</v>
      </c>
      <c r="U26" s="33">
        <f>SUM(U27:U30)</f>
        <v>0</v>
      </c>
      <c r="V26" s="34">
        <f>IF(+W26&gt;0,+W26/U26,0)</f>
        <v>0</v>
      </c>
      <c r="W26" s="33">
        <f>SUM(W27:W30)</f>
        <v>0</v>
      </c>
      <c r="X26" s="33">
        <f>SUM(X27:X30)</f>
        <v>0</v>
      </c>
      <c r="Y26" s="34">
        <f>IF(+Z26&gt;0,+Z26/X26,0)</f>
        <v>0</v>
      </c>
      <c r="Z26" s="33">
        <f>SUM(Z27:Z30)</f>
        <v>0</v>
      </c>
      <c r="AA26" s="33">
        <f>SUM(AA27:AA30)</f>
        <v>0</v>
      </c>
      <c r="AB26" s="34">
        <f>IF(+AC26&gt;0,+AC26/AA26,0)</f>
        <v>0</v>
      </c>
      <c r="AC26" s="33">
        <f>SUM(AC27:AC30)</f>
        <v>0</v>
      </c>
      <c r="AD26" s="33">
        <f>SUM(AD27:AD30)</f>
        <v>0</v>
      </c>
      <c r="AE26" s="34">
        <f>IF(+AF26&gt;0,+AF26/AD26,0)</f>
        <v>0</v>
      </c>
      <c r="AF26" s="33">
        <f>SUM(AF27:AF30)</f>
        <v>0</v>
      </c>
      <c r="AG26" s="33">
        <f>SUM(AG27:AG30)</f>
        <v>0</v>
      </c>
      <c r="AH26" s="34">
        <f>IF(+AI26&gt;0,+AI26/AG26,0)</f>
        <v>0</v>
      </c>
      <c r="AI26" s="33">
        <f>SUM(AI27:AI30)</f>
        <v>0</v>
      </c>
      <c r="AJ26" s="33">
        <f>SUM(AJ27:AJ30)</f>
        <v>0</v>
      </c>
      <c r="AK26" s="34">
        <f>IF(+AL26&gt;0,+AL26/AJ26,0)</f>
        <v>0</v>
      </c>
      <c r="AL26" s="33">
        <f>SUM(AL27:AL30)</f>
        <v>0</v>
      </c>
      <c r="AM26" s="33">
        <f>SUM(AM27:AM30)</f>
        <v>0</v>
      </c>
      <c r="AN26" s="34">
        <f>IF(+AO26&gt;0,+AO26/AM26,0)</f>
        <v>0</v>
      </c>
      <c r="AO26" s="33">
        <f>SUM(AO27:AO30)</f>
        <v>0</v>
      </c>
    </row>
    <row r="27" spans="1:41" ht="23.25" x14ac:dyDescent="0.5">
      <c r="A27" s="18"/>
      <c r="B27" s="15" t="s">
        <v>28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>
        <f t="shared" ref="AM27:AO30" si="2">+C27+F27+I27+L27+O27+R27+U27+X27+AA27++AD27+AG27+AJ27</f>
        <v>0</v>
      </c>
      <c r="AN27" s="16">
        <f>IF(+AO27&gt;0,+AO27/AM27,0)</f>
        <v>0</v>
      </c>
      <c r="AO27" s="16">
        <f t="shared" si="2"/>
        <v>0</v>
      </c>
    </row>
    <row r="28" spans="1:41" ht="23.25" x14ac:dyDescent="0.5">
      <c r="A28" s="14"/>
      <c r="B28" s="19" t="s">
        <v>29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>
        <f t="shared" si="2"/>
        <v>0</v>
      </c>
      <c r="AN28" s="16">
        <f>IF(+AO28&gt;0,+AO28/AM28,0)</f>
        <v>0</v>
      </c>
      <c r="AO28" s="16">
        <f t="shared" si="2"/>
        <v>0</v>
      </c>
    </row>
    <row r="29" spans="1:41" ht="23.25" x14ac:dyDescent="0.5">
      <c r="A29" s="14"/>
      <c r="B29" s="15" t="s">
        <v>30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>
        <f t="shared" si="2"/>
        <v>0</v>
      </c>
      <c r="AN29" s="16">
        <f>IF(+AO29&gt;0,+AO29/AM29,0)</f>
        <v>0</v>
      </c>
      <c r="AO29" s="16">
        <f t="shared" si="2"/>
        <v>0</v>
      </c>
    </row>
    <row r="30" spans="1:41" ht="23.25" x14ac:dyDescent="0.5">
      <c r="A30" s="14"/>
      <c r="B30" s="15" t="s">
        <v>31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>
        <f t="shared" si="2"/>
        <v>0</v>
      </c>
      <c r="AN30" s="16">
        <f>IF(+AO30&gt;0,+AO30/AM30,0)</f>
        <v>0</v>
      </c>
      <c r="AO30" s="16">
        <f t="shared" si="2"/>
        <v>0</v>
      </c>
    </row>
    <row r="31" spans="1:41" ht="23.25" x14ac:dyDescent="0.5">
      <c r="A31" s="175"/>
      <c r="B31" s="176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</row>
    <row r="32" spans="1:41" ht="23.25" x14ac:dyDescent="0.5">
      <c r="A32" s="14" t="s">
        <v>134</v>
      </c>
      <c r="B32" s="21" t="s">
        <v>133</v>
      </c>
      <c r="C32" s="33">
        <f>SUM(C33:C35)</f>
        <v>0</v>
      </c>
      <c r="D32" s="34">
        <f>IF(+E32&gt;0,+E32/C32,0)</f>
        <v>0</v>
      </c>
      <c r="E32" s="33">
        <f>SUM(E33:E35)</f>
        <v>0</v>
      </c>
      <c r="F32" s="33">
        <f>SUM(F33:F35)</f>
        <v>0</v>
      </c>
      <c r="G32" s="34">
        <f>IF(+H32&gt;0,+H32/F32,0)</f>
        <v>0</v>
      </c>
      <c r="H32" s="33">
        <f>SUM(H33:H35)</f>
        <v>0</v>
      </c>
      <c r="I32" s="33">
        <f>SUM(I33:I35)</f>
        <v>0</v>
      </c>
      <c r="J32" s="34">
        <f>IF(+K32&gt;0,+K32/I32,0)</f>
        <v>0</v>
      </c>
      <c r="K32" s="33">
        <f>SUM(K33:K35)</f>
        <v>0</v>
      </c>
      <c r="L32" s="33">
        <f>SUM(L33:L35)</f>
        <v>0</v>
      </c>
      <c r="M32" s="34">
        <f>IF(+N32&gt;0,+N32/L32,0)</f>
        <v>0</v>
      </c>
      <c r="N32" s="33">
        <f>SUM(N33:N35)</f>
        <v>0</v>
      </c>
      <c r="O32" s="33">
        <f>SUM(O33:O35)</f>
        <v>0</v>
      </c>
      <c r="P32" s="34">
        <f>IF(+Q32&gt;0,+Q32/O32,0)</f>
        <v>0</v>
      </c>
      <c r="Q32" s="33">
        <f>SUM(Q33:Q35)</f>
        <v>0</v>
      </c>
      <c r="R32" s="33">
        <f>SUM(R33:R35)</f>
        <v>0</v>
      </c>
      <c r="S32" s="34">
        <f>IF(+T32&gt;0,+T32/R32,0)</f>
        <v>0</v>
      </c>
      <c r="T32" s="33">
        <f>SUM(T33:T35)</f>
        <v>0</v>
      </c>
      <c r="U32" s="33">
        <f>SUM(U33:U35)</f>
        <v>0</v>
      </c>
      <c r="V32" s="34">
        <f>IF(+W32&gt;0,+W32/U32,0)</f>
        <v>0</v>
      </c>
      <c r="W32" s="33">
        <f>SUM(W33:W35)</f>
        <v>0</v>
      </c>
      <c r="X32" s="33">
        <f>SUM(X33:X35)</f>
        <v>0</v>
      </c>
      <c r="Y32" s="34">
        <f>IF(+Z32&gt;0,+Z32/X32,0)</f>
        <v>0</v>
      </c>
      <c r="Z32" s="33">
        <f>SUM(Z33:Z35)</f>
        <v>0</v>
      </c>
      <c r="AA32" s="33">
        <f>SUM(AA33:AA35)</f>
        <v>0</v>
      </c>
      <c r="AB32" s="34">
        <f>IF(+AC32&gt;0,+AC32/AA32,0)</f>
        <v>0</v>
      </c>
      <c r="AC32" s="33">
        <f>SUM(AC33:AC35)</f>
        <v>0</v>
      </c>
      <c r="AD32" s="33">
        <f>SUM(AD33:AD35)</f>
        <v>0</v>
      </c>
      <c r="AE32" s="34">
        <f>IF(+AF32&gt;0,+AF32/AD32,0)</f>
        <v>0</v>
      </c>
      <c r="AF32" s="33">
        <f>SUM(AF33:AF35)</f>
        <v>0</v>
      </c>
      <c r="AG32" s="33">
        <f>SUM(AG33:AG35)</f>
        <v>0</v>
      </c>
      <c r="AH32" s="34">
        <f>IF(+AI32&gt;0,+AI32/AG32,0)</f>
        <v>0</v>
      </c>
      <c r="AI32" s="33">
        <f>SUM(AI33:AI35)</f>
        <v>0</v>
      </c>
      <c r="AJ32" s="33">
        <f>SUM(AJ33:AJ35)</f>
        <v>0</v>
      </c>
      <c r="AK32" s="34">
        <f>IF(+AL32&gt;0,+AL32/AJ32,0)</f>
        <v>0</v>
      </c>
      <c r="AL32" s="33">
        <f>SUM(AL33:AL35)</f>
        <v>0</v>
      </c>
      <c r="AM32" s="33">
        <f>SUM(AM33:AM35)</f>
        <v>0</v>
      </c>
      <c r="AN32" s="34">
        <f>IF(+AO32&gt;0,+AO32/AM32,0)</f>
        <v>0</v>
      </c>
      <c r="AO32" s="33">
        <f>SUM(AO33:AO35)</f>
        <v>0</v>
      </c>
    </row>
    <row r="33" spans="1:41" ht="23.25" x14ac:dyDescent="0.5">
      <c r="A33" s="14"/>
      <c r="B33" s="15" t="s">
        <v>32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>
        <f t="shared" ref="AM33:AO35" si="3">+C33+F33+I33+L33+O33+R33+U33+X33+AA33++AD33+AG33+AJ33</f>
        <v>0</v>
      </c>
      <c r="AN33" s="16">
        <f t="shared" ref="AN33:AN39" si="4">IF(+AO33&gt;0,+AO33/AM33,0)</f>
        <v>0</v>
      </c>
      <c r="AO33" s="16">
        <f t="shared" si="3"/>
        <v>0</v>
      </c>
    </row>
    <row r="34" spans="1:41" ht="23.25" x14ac:dyDescent="0.5">
      <c r="A34" s="14"/>
      <c r="B34" s="15" t="s">
        <v>33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>
        <f t="shared" si="3"/>
        <v>0</v>
      </c>
      <c r="AN34" s="16">
        <f t="shared" si="4"/>
        <v>0</v>
      </c>
      <c r="AO34" s="16">
        <f t="shared" si="3"/>
        <v>0</v>
      </c>
    </row>
    <row r="35" spans="1:41" ht="23.25" x14ac:dyDescent="0.5">
      <c r="A35" s="14"/>
      <c r="B35" s="15" t="s">
        <v>34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>
        <f t="shared" si="3"/>
        <v>0</v>
      </c>
      <c r="AN35" s="16">
        <f t="shared" si="4"/>
        <v>0</v>
      </c>
      <c r="AO35" s="16">
        <f t="shared" si="3"/>
        <v>0</v>
      </c>
    </row>
    <row r="36" spans="1:41" ht="23.25" x14ac:dyDescent="0.5">
      <c r="A36" s="14" t="s">
        <v>35</v>
      </c>
      <c r="B36" s="21" t="s">
        <v>36</v>
      </c>
      <c r="C36" s="33">
        <f>SUM(C37:C39)</f>
        <v>0</v>
      </c>
      <c r="D36" s="34">
        <f>IF(+E36&gt;0,+E36/C36,0)</f>
        <v>0</v>
      </c>
      <c r="E36" s="33">
        <f>SUM(E37:E39)</f>
        <v>0</v>
      </c>
      <c r="F36" s="33">
        <f>SUM(F37:F39)</f>
        <v>0</v>
      </c>
      <c r="G36" s="34">
        <f>IF(+H36&gt;0,+H36/F36,0)</f>
        <v>0</v>
      </c>
      <c r="H36" s="33">
        <f>SUM(H37:H39)</f>
        <v>0</v>
      </c>
      <c r="I36" s="33">
        <f>SUM(I37:I39)</f>
        <v>0</v>
      </c>
      <c r="J36" s="34">
        <f>IF(+K36&gt;0,+K36/I36,0)</f>
        <v>0</v>
      </c>
      <c r="K36" s="33">
        <f>SUM(K37:K39)</f>
        <v>0</v>
      </c>
      <c r="L36" s="33">
        <f>SUM(L37:L39)</f>
        <v>0</v>
      </c>
      <c r="M36" s="34">
        <f>IF(+N36&gt;0,+N36/L36,0)</f>
        <v>0</v>
      </c>
      <c r="N36" s="33">
        <f>SUM(N37:N39)</f>
        <v>0</v>
      </c>
      <c r="O36" s="33">
        <f>SUM(O37:O39)</f>
        <v>0</v>
      </c>
      <c r="P36" s="34">
        <f>IF(+Q36&gt;0,+Q36/O36,0)</f>
        <v>0</v>
      </c>
      <c r="Q36" s="33">
        <f>SUM(Q37:Q39)</f>
        <v>0</v>
      </c>
      <c r="R36" s="33">
        <f>SUM(R37:R39)</f>
        <v>0</v>
      </c>
      <c r="S36" s="34">
        <f>IF(+T36&gt;0,+T36/R36,0)</f>
        <v>0</v>
      </c>
      <c r="T36" s="33">
        <f>SUM(T37:T39)</f>
        <v>0</v>
      </c>
      <c r="U36" s="33">
        <f>SUM(U37:U39)</f>
        <v>0</v>
      </c>
      <c r="V36" s="34">
        <f>IF(+W36&gt;0,+W36/U36,0)</f>
        <v>0</v>
      </c>
      <c r="W36" s="33">
        <f>SUM(W37:W39)</f>
        <v>0</v>
      </c>
      <c r="X36" s="33">
        <f>SUM(X37:X39)</f>
        <v>0</v>
      </c>
      <c r="Y36" s="34">
        <f>IF(+Z36&gt;0,+Z36/X36,0)</f>
        <v>0</v>
      </c>
      <c r="Z36" s="33">
        <f>SUM(Z37:Z39)</f>
        <v>0</v>
      </c>
      <c r="AA36" s="33">
        <f>SUM(AA37:AA39)</f>
        <v>0</v>
      </c>
      <c r="AB36" s="34">
        <f>IF(+AC36&gt;0,+AC36/AA36,0)</f>
        <v>0</v>
      </c>
      <c r="AC36" s="33">
        <f>SUM(AC37:AC39)</f>
        <v>0</v>
      </c>
      <c r="AD36" s="33">
        <f>SUM(AD37:AD39)</f>
        <v>0</v>
      </c>
      <c r="AE36" s="34">
        <f>IF(+AF36&gt;0,+AF36/AD36,0)</f>
        <v>0</v>
      </c>
      <c r="AF36" s="33">
        <f>SUM(AF37:AF39)</f>
        <v>0</v>
      </c>
      <c r="AG36" s="33">
        <f>SUM(AG37:AG39)</f>
        <v>0</v>
      </c>
      <c r="AH36" s="34">
        <f>IF(+AI36&gt;0,+AI36/AG36,0)</f>
        <v>0</v>
      </c>
      <c r="AI36" s="33">
        <f>SUM(AI37:AI39)</f>
        <v>0</v>
      </c>
      <c r="AJ36" s="33">
        <f>SUM(AJ37:AJ39)</f>
        <v>0</v>
      </c>
      <c r="AK36" s="34">
        <f>IF(+AL36&gt;0,+AL36/AJ36,0)</f>
        <v>0</v>
      </c>
      <c r="AL36" s="33">
        <f>SUM(AL37:AL39)</f>
        <v>0</v>
      </c>
      <c r="AM36" s="33">
        <f>SUM(AM37:AM39)</f>
        <v>0</v>
      </c>
      <c r="AN36" s="34">
        <f>IF(+AO36&gt;0,+AO36/AM36,0)</f>
        <v>0</v>
      </c>
      <c r="AO36" s="33">
        <f>SUM(AO37:AO39)</f>
        <v>0</v>
      </c>
    </row>
    <row r="37" spans="1:41" ht="23.25" x14ac:dyDescent="0.5">
      <c r="A37" s="14"/>
      <c r="B37" s="15" t="s">
        <v>37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>
        <f t="shared" ref="AM37:AO39" si="5">+C37+F37+I37+L37+O37+R37+U37+X37+AA37++AD37+AG37+AJ37</f>
        <v>0</v>
      </c>
      <c r="AN37" s="16">
        <f t="shared" si="4"/>
        <v>0</v>
      </c>
      <c r="AO37" s="16">
        <f t="shared" si="5"/>
        <v>0</v>
      </c>
    </row>
    <row r="38" spans="1:41" ht="23.25" x14ac:dyDescent="0.5">
      <c r="A38" s="14"/>
      <c r="B38" s="15" t="s">
        <v>38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>
        <f t="shared" si="5"/>
        <v>0</v>
      </c>
      <c r="AN38" s="16">
        <f t="shared" si="4"/>
        <v>0</v>
      </c>
      <c r="AO38" s="16">
        <f t="shared" si="5"/>
        <v>0</v>
      </c>
    </row>
    <row r="39" spans="1:41" ht="23.25" x14ac:dyDescent="0.5">
      <c r="A39" s="14"/>
      <c r="B39" s="15" t="s">
        <v>39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>
        <f t="shared" si="5"/>
        <v>0</v>
      </c>
      <c r="AN39" s="16">
        <f t="shared" si="4"/>
        <v>0</v>
      </c>
      <c r="AO39" s="16">
        <f t="shared" si="5"/>
        <v>0</v>
      </c>
    </row>
    <row r="40" spans="1:41" ht="23.25" x14ac:dyDescent="0.5">
      <c r="A40" s="26"/>
      <c r="B40" s="27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</row>
    <row r="41" spans="1:41" ht="23.25" x14ac:dyDescent="0.5">
      <c r="A41" s="49" t="s">
        <v>40</v>
      </c>
      <c r="B41" s="15"/>
      <c r="C41" s="33">
        <f t="shared" ref="C41:AO41" si="6">+C42</f>
        <v>0</v>
      </c>
      <c r="D41" s="33">
        <f t="shared" si="6"/>
        <v>0</v>
      </c>
      <c r="E41" s="33">
        <f t="shared" si="6"/>
        <v>0</v>
      </c>
      <c r="F41" s="33">
        <f t="shared" si="6"/>
        <v>0</v>
      </c>
      <c r="G41" s="33">
        <f t="shared" si="6"/>
        <v>0</v>
      </c>
      <c r="H41" s="33">
        <f t="shared" si="6"/>
        <v>0</v>
      </c>
      <c r="I41" s="33">
        <f t="shared" si="6"/>
        <v>0</v>
      </c>
      <c r="J41" s="33">
        <f t="shared" si="6"/>
        <v>0</v>
      </c>
      <c r="K41" s="33">
        <f t="shared" si="6"/>
        <v>0</v>
      </c>
      <c r="L41" s="33">
        <f t="shared" si="6"/>
        <v>0</v>
      </c>
      <c r="M41" s="33">
        <f t="shared" si="6"/>
        <v>0</v>
      </c>
      <c r="N41" s="33">
        <f t="shared" si="6"/>
        <v>0</v>
      </c>
      <c r="O41" s="33">
        <f t="shared" si="6"/>
        <v>0</v>
      </c>
      <c r="P41" s="33">
        <f t="shared" si="6"/>
        <v>0</v>
      </c>
      <c r="Q41" s="33">
        <f t="shared" si="6"/>
        <v>0</v>
      </c>
      <c r="R41" s="33">
        <f t="shared" si="6"/>
        <v>0</v>
      </c>
      <c r="S41" s="33">
        <f t="shared" si="6"/>
        <v>0</v>
      </c>
      <c r="T41" s="33">
        <f t="shared" si="6"/>
        <v>0</v>
      </c>
      <c r="U41" s="33">
        <f t="shared" si="6"/>
        <v>0</v>
      </c>
      <c r="V41" s="33">
        <f t="shared" si="6"/>
        <v>0</v>
      </c>
      <c r="W41" s="33">
        <f t="shared" si="6"/>
        <v>0</v>
      </c>
      <c r="X41" s="33">
        <f t="shared" si="6"/>
        <v>0</v>
      </c>
      <c r="Y41" s="33">
        <f t="shared" si="6"/>
        <v>0</v>
      </c>
      <c r="Z41" s="33">
        <f t="shared" si="6"/>
        <v>0</v>
      </c>
      <c r="AA41" s="33">
        <f t="shared" si="6"/>
        <v>0</v>
      </c>
      <c r="AB41" s="33">
        <f t="shared" si="6"/>
        <v>0</v>
      </c>
      <c r="AC41" s="33">
        <f t="shared" si="6"/>
        <v>0</v>
      </c>
      <c r="AD41" s="33">
        <f t="shared" si="6"/>
        <v>0</v>
      </c>
      <c r="AE41" s="33">
        <f t="shared" si="6"/>
        <v>0</v>
      </c>
      <c r="AF41" s="33">
        <f t="shared" si="6"/>
        <v>0</v>
      </c>
      <c r="AG41" s="33">
        <f t="shared" si="6"/>
        <v>0</v>
      </c>
      <c r="AH41" s="33">
        <f t="shared" si="6"/>
        <v>0</v>
      </c>
      <c r="AI41" s="33">
        <f t="shared" si="6"/>
        <v>0</v>
      </c>
      <c r="AJ41" s="33">
        <f t="shared" si="6"/>
        <v>0</v>
      </c>
      <c r="AK41" s="33">
        <f t="shared" si="6"/>
        <v>0</v>
      </c>
      <c r="AL41" s="33">
        <f t="shared" si="6"/>
        <v>0</v>
      </c>
      <c r="AM41" s="33">
        <f t="shared" si="6"/>
        <v>0</v>
      </c>
      <c r="AN41" s="33">
        <f t="shared" si="6"/>
        <v>0</v>
      </c>
      <c r="AO41" s="33">
        <f t="shared" si="6"/>
        <v>0</v>
      </c>
    </row>
    <row r="42" spans="1:41" ht="23.25" x14ac:dyDescent="0.5">
      <c r="A42" s="28" t="s">
        <v>149</v>
      </c>
      <c r="B42" s="164" t="s">
        <v>150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>
        <f>+C42+F42+I42+L42+O42+R42+U42+X42+AA42++AD42+AG42+AJ42</f>
        <v>0</v>
      </c>
      <c r="AN42" s="16">
        <f>IF(+AO42&gt;0,+AO42/AM42,0)</f>
        <v>0</v>
      </c>
      <c r="AO42" s="16">
        <f>+E42+H42+K42+N42+Q42+T42+W42+Z42+AC42++AF42+AI42+AL42</f>
        <v>0</v>
      </c>
    </row>
    <row r="43" spans="1:41" ht="23.25" x14ac:dyDescent="0.5">
      <c r="A43" s="49" t="s">
        <v>41</v>
      </c>
      <c r="B43" s="15"/>
      <c r="C43" s="33">
        <f>SUM(C44:C48)</f>
        <v>0</v>
      </c>
      <c r="D43" s="34">
        <f>IF(+E43&gt;0,+E43/C43,0)</f>
        <v>0</v>
      </c>
      <c r="E43" s="33">
        <f>SUM(E44:E48)</f>
        <v>0</v>
      </c>
      <c r="F43" s="33">
        <f>SUM(F44:F48)</f>
        <v>0</v>
      </c>
      <c r="G43" s="34">
        <f>IF(+H43&gt;0,+H43/F43,0)</f>
        <v>0</v>
      </c>
      <c r="H43" s="33">
        <f>SUM(H44:H48)</f>
        <v>0</v>
      </c>
      <c r="I43" s="33">
        <f>SUM(I44:I48)</f>
        <v>0</v>
      </c>
      <c r="J43" s="34">
        <f>IF(+K43&gt;0,+K43/I43,0)</f>
        <v>0</v>
      </c>
      <c r="K43" s="33">
        <f>SUM(K44:K48)</f>
        <v>0</v>
      </c>
      <c r="L43" s="33">
        <f>SUM(L44:L48)</f>
        <v>0</v>
      </c>
      <c r="M43" s="34">
        <f>IF(+N43&gt;0,+N43/L43,0)</f>
        <v>0</v>
      </c>
      <c r="N43" s="33">
        <f>SUM(N44:N48)</f>
        <v>0</v>
      </c>
      <c r="O43" s="33">
        <f>SUM(O44:O48)</f>
        <v>0</v>
      </c>
      <c r="P43" s="34">
        <f>IF(+Q43&gt;0,+Q43/O43,0)</f>
        <v>0</v>
      </c>
      <c r="Q43" s="33">
        <f>SUM(Q44:Q48)</f>
        <v>0</v>
      </c>
      <c r="R43" s="33">
        <f>SUM(R44:R48)</f>
        <v>0</v>
      </c>
      <c r="S43" s="34">
        <f>IF(+T43&gt;0,+T43/R43,0)</f>
        <v>0</v>
      </c>
      <c r="T43" s="33">
        <f>SUM(T44:T48)</f>
        <v>0</v>
      </c>
      <c r="U43" s="33">
        <f>SUM(U44:U48)</f>
        <v>0</v>
      </c>
      <c r="V43" s="34">
        <f>IF(+W43&gt;0,+W43/U43,0)</f>
        <v>0</v>
      </c>
      <c r="W43" s="33">
        <f>SUM(W44:W48)</f>
        <v>0</v>
      </c>
      <c r="X43" s="33">
        <f>SUM(X44:X48)</f>
        <v>0</v>
      </c>
      <c r="Y43" s="34">
        <f>IF(+Z43&gt;0,+Z43/X43,0)</f>
        <v>0</v>
      </c>
      <c r="Z43" s="33">
        <f>SUM(Z44:Z48)</f>
        <v>0</v>
      </c>
      <c r="AA43" s="33">
        <f>SUM(AA44:AA48)</f>
        <v>0</v>
      </c>
      <c r="AB43" s="34">
        <f>IF(+AC43&gt;0,+AC43/AA43,0)</f>
        <v>0</v>
      </c>
      <c r="AC43" s="33">
        <f>SUM(AC44:AC48)</f>
        <v>0</v>
      </c>
      <c r="AD43" s="33">
        <f>SUM(AD44:AD48)</f>
        <v>0</v>
      </c>
      <c r="AE43" s="34">
        <f>IF(+AF43&gt;0,+AF43/AD43,0)</f>
        <v>0</v>
      </c>
      <c r="AF43" s="33">
        <f>SUM(AF44:AF48)</f>
        <v>0</v>
      </c>
      <c r="AG43" s="33">
        <f>SUM(AG44:AG48)</f>
        <v>0</v>
      </c>
      <c r="AH43" s="34">
        <f>IF(+AI43&gt;0,+AI43/AG43,0)</f>
        <v>0</v>
      </c>
      <c r="AI43" s="33">
        <f>SUM(AI44:AI48)</f>
        <v>0</v>
      </c>
      <c r="AJ43" s="33">
        <f>SUM(AJ44:AJ48)</f>
        <v>0</v>
      </c>
      <c r="AK43" s="34">
        <f>IF(+AL43&gt;0,+AL43/AJ43,0)</f>
        <v>0</v>
      </c>
      <c r="AL43" s="33">
        <f>SUM(AL44:AL48)</f>
        <v>0</v>
      </c>
      <c r="AM43" s="33">
        <f>SUM(AM44:AM48)</f>
        <v>0</v>
      </c>
      <c r="AN43" s="34">
        <f>IF(+AO43&gt;0,+AO43/AM43,0)</f>
        <v>0</v>
      </c>
      <c r="AO43" s="33">
        <f>SUM(AO44:AO48)</f>
        <v>0</v>
      </c>
    </row>
    <row r="44" spans="1:41" ht="23.25" x14ac:dyDescent="0.5">
      <c r="A44" s="28" t="s">
        <v>42</v>
      </c>
      <c r="B44" s="164" t="s">
        <v>43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>
        <f t="shared" ref="AM44:AO45" si="7">+C44+F44+I44+L44+O44+R44+U44+X44+AA44++AD44+AG44+AJ44</f>
        <v>0</v>
      </c>
      <c r="AN44" s="16">
        <f>IF(+AO44&gt;0,+AO44/AM44,0)</f>
        <v>0</v>
      </c>
      <c r="AO44" s="16">
        <f t="shared" si="7"/>
        <v>0</v>
      </c>
    </row>
    <row r="45" spans="1:41" ht="23.25" hidden="1" x14ac:dyDescent="0.5">
      <c r="A45" s="28" t="s">
        <v>44</v>
      </c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>
        <f t="shared" si="7"/>
        <v>0</v>
      </c>
      <c r="AN45" s="16">
        <f>IF(+AO45&gt;0,+AO45/AM45,0)</f>
        <v>0</v>
      </c>
      <c r="AO45" s="16">
        <f t="shared" si="7"/>
        <v>0</v>
      </c>
    </row>
    <row r="46" spans="1:41" ht="23.25" hidden="1" x14ac:dyDescent="0.5">
      <c r="A46" s="28" t="s">
        <v>45</v>
      </c>
      <c r="B46" s="15"/>
      <c r="C46" s="24"/>
      <c r="D46" s="24"/>
      <c r="E46" s="17"/>
      <c r="F46" s="24"/>
      <c r="G46" s="24"/>
      <c r="H46" s="17"/>
      <c r="I46" s="24"/>
      <c r="J46" s="24"/>
      <c r="K46" s="17"/>
      <c r="L46" s="24"/>
      <c r="M46" s="24"/>
      <c r="N46" s="17"/>
      <c r="O46" s="24"/>
      <c r="P46" s="24"/>
      <c r="Q46" s="17"/>
      <c r="R46" s="24"/>
      <c r="S46" s="24"/>
      <c r="T46" s="17"/>
      <c r="U46" s="24"/>
      <c r="V46" s="24"/>
      <c r="W46" s="17"/>
      <c r="X46" s="24"/>
      <c r="Y46" s="24"/>
      <c r="Z46" s="17"/>
      <c r="AA46" s="24"/>
      <c r="AB46" s="24"/>
      <c r="AC46" s="17"/>
      <c r="AD46" s="24"/>
      <c r="AE46" s="24"/>
      <c r="AF46" s="17"/>
      <c r="AG46" s="24"/>
      <c r="AH46" s="24"/>
      <c r="AI46" s="17"/>
      <c r="AJ46" s="24"/>
      <c r="AK46" s="24"/>
      <c r="AL46" s="17"/>
      <c r="AM46" s="24"/>
      <c r="AN46" s="24"/>
      <c r="AO46" s="24"/>
    </row>
    <row r="47" spans="1:41" ht="23.25" hidden="1" x14ac:dyDescent="0.5">
      <c r="A47" s="28" t="s">
        <v>46</v>
      </c>
      <c r="B47" s="15"/>
      <c r="C47" s="24"/>
      <c r="D47" s="24"/>
      <c r="E47" s="17"/>
      <c r="F47" s="24"/>
      <c r="G47" s="24"/>
      <c r="H47" s="17"/>
      <c r="I47" s="24"/>
      <c r="J47" s="24"/>
      <c r="K47" s="17"/>
      <c r="L47" s="24"/>
      <c r="M47" s="24"/>
      <c r="N47" s="17"/>
      <c r="O47" s="24"/>
      <c r="P47" s="24"/>
      <c r="Q47" s="17"/>
      <c r="R47" s="24"/>
      <c r="S47" s="24"/>
      <c r="T47" s="17"/>
      <c r="U47" s="24"/>
      <c r="V47" s="24"/>
      <c r="W47" s="17"/>
      <c r="X47" s="24"/>
      <c r="Y47" s="24"/>
      <c r="Z47" s="17"/>
      <c r="AA47" s="24"/>
      <c r="AB47" s="24"/>
      <c r="AC47" s="17"/>
      <c r="AD47" s="24"/>
      <c r="AE47" s="24"/>
      <c r="AF47" s="17"/>
      <c r="AG47" s="24"/>
      <c r="AH47" s="24"/>
      <c r="AI47" s="17"/>
      <c r="AJ47" s="24"/>
      <c r="AK47" s="24"/>
      <c r="AL47" s="17"/>
      <c r="AM47" s="24"/>
      <c r="AN47" s="24"/>
      <c r="AO47" s="24"/>
    </row>
    <row r="48" spans="1:41" ht="23.25" hidden="1" x14ac:dyDescent="0.5">
      <c r="A48" s="28" t="s">
        <v>47</v>
      </c>
      <c r="B48" s="15"/>
      <c r="C48" s="24"/>
      <c r="D48" s="24"/>
      <c r="E48" s="17"/>
      <c r="F48" s="24"/>
      <c r="G48" s="24"/>
      <c r="H48" s="17"/>
      <c r="I48" s="24"/>
      <c r="J48" s="24"/>
      <c r="K48" s="17"/>
      <c r="L48" s="24"/>
      <c r="M48" s="24"/>
      <c r="N48" s="17"/>
      <c r="O48" s="24"/>
      <c r="P48" s="24"/>
      <c r="Q48" s="17"/>
      <c r="R48" s="24"/>
      <c r="S48" s="24"/>
      <c r="T48" s="17"/>
      <c r="U48" s="24"/>
      <c r="V48" s="24"/>
      <c r="W48" s="17"/>
      <c r="X48" s="24"/>
      <c r="Y48" s="24"/>
      <c r="Z48" s="17"/>
      <c r="AA48" s="24"/>
      <c r="AB48" s="24"/>
      <c r="AC48" s="17"/>
      <c r="AD48" s="24"/>
      <c r="AE48" s="24"/>
      <c r="AF48" s="17"/>
      <c r="AG48" s="24"/>
      <c r="AH48" s="24"/>
      <c r="AI48" s="17"/>
      <c r="AJ48" s="24"/>
      <c r="AK48" s="24"/>
      <c r="AL48" s="17"/>
      <c r="AM48" s="24"/>
      <c r="AN48" s="24"/>
      <c r="AO48" s="24"/>
    </row>
    <row r="49" spans="1:41" ht="23.25" x14ac:dyDescent="0.5">
      <c r="A49" s="28"/>
      <c r="B49" s="15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</row>
    <row r="50" spans="1:41" ht="23.25" x14ac:dyDescent="0.5">
      <c r="A50" s="29"/>
      <c r="B50" s="30" t="s">
        <v>48</v>
      </c>
      <c r="C50" s="31">
        <f>+C7+C10+C13+C16+C26+C32+C36+C41+C43</f>
        <v>0</v>
      </c>
      <c r="D50" s="32">
        <f>IF(AND(C50&gt;0,E50&gt;0),+E50/C50, )</f>
        <v>0</v>
      </c>
      <c r="E50" s="31">
        <f>+E7+E10+E13+E16+E26+E32+E36+E41+E43</f>
        <v>0</v>
      </c>
      <c r="F50" s="31">
        <f>+F7+F10+F13+F16+F26+F32+F36+F41+F43</f>
        <v>0</v>
      </c>
      <c r="G50" s="32">
        <f>IF(AND(F50&gt;0,H50&gt;0),+H50/F50, )</f>
        <v>0</v>
      </c>
      <c r="H50" s="31">
        <f>+H7+H10+H13+H16+H26+H32+H36+H41+H43</f>
        <v>0</v>
      </c>
      <c r="I50" s="31">
        <f>+I7+I10+I13+I16+I26+I32+I36+I41+I43</f>
        <v>0</v>
      </c>
      <c r="J50" s="32">
        <f>IF(AND(I50&gt;0,K50&gt;0),+K50/I50, )</f>
        <v>0</v>
      </c>
      <c r="K50" s="31">
        <f>+K7+K10+K13+K16+K26+K32+K36+K41+K43</f>
        <v>0</v>
      </c>
      <c r="L50" s="31">
        <f>+L7+L10+L13+L16+L26+L32+L36+L41+L43</f>
        <v>0</v>
      </c>
      <c r="M50" s="32">
        <f>IF(AND(L50&gt;0,N50&gt;0),+N50/L50, )</f>
        <v>0</v>
      </c>
      <c r="N50" s="31">
        <f>+N7+N10+N13+N16+N26+N32+N36+N41+N43</f>
        <v>0</v>
      </c>
      <c r="O50" s="31">
        <f>+O7+O10+O13+O16+O26+O32+O36+O41+O43</f>
        <v>0</v>
      </c>
      <c r="P50" s="32">
        <f>IF(AND(O50&gt;0,Q50&gt;0),+Q50/O50, )</f>
        <v>0</v>
      </c>
      <c r="Q50" s="31">
        <f>+Q7+Q10+Q13+Q16+Q26+Q32+Q36+Q41+Q43</f>
        <v>0</v>
      </c>
      <c r="R50" s="31">
        <f>+R7+R10+R13+R16+R26+R32+R36+R41+R43</f>
        <v>0</v>
      </c>
      <c r="S50" s="32">
        <f>IF(AND(R50&gt;0,T50&gt;0),+T50/R50, )</f>
        <v>0</v>
      </c>
      <c r="T50" s="31">
        <f>+T7+T10+T13+T16+T26+T32+T36+T41+T43</f>
        <v>0</v>
      </c>
      <c r="U50" s="31">
        <f>+U7+U10+U13+U16+U26+U32+U36+U41+U43</f>
        <v>0</v>
      </c>
      <c r="V50" s="32">
        <f>IF(AND(U50&gt;0,W50&gt;0),+W50/U50, )</f>
        <v>0</v>
      </c>
      <c r="W50" s="31">
        <f>+W7+W10+W13+W16+W26+W32+W36+W41+W43</f>
        <v>0</v>
      </c>
      <c r="X50" s="31">
        <f>+X7+X10+X13+X16+X26+X32+X36+X41+X43</f>
        <v>0</v>
      </c>
      <c r="Y50" s="32">
        <f>IF(AND(X50&gt;0,Z50&gt;0),+Z50/X50, )</f>
        <v>0</v>
      </c>
      <c r="Z50" s="31">
        <f>+Z7+Z10+Z13+Z16+Z26+Z32+Z36+Z41+Z43</f>
        <v>0</v>
      </c>
      <c r="AA50" s="31">
        <f>+AA7+AA10+AA13+AA16+AA26+AA32+AA36+AA41+AA43</f>
        <v>0</v>
      </c>
      <c r="AB50" s="32">
        <f>IF(AND(AA50&gt;0,AC50&gt;0),+AC50/AA50, )</f>
        <v>0</v>
      </c>
      <c r="AC50" s="31">
        <f>+AC7+AC10+AC13+AC16+AC26+AC32+AC36+AC41+AC43</f>
        <v>0</v>
      </c>
      <c r="AD50" s="31">
        <f>+AD7+AD10+AD13+AD16+AD26+AD32+AD36+AD41+AD43</f>
        <v>0</v>
      </c>
      <c r="AE50" s="32">
        <f>IF(AND(AD50&gt;0,AF50&gt;0),+AF50/AD50, )</f>
        <v>0</v>
      </c>
      <c r="AF50" s="31">
        <f>+AF7+AF10+AF13+AF16+AF26+AF32+AF36+AF41+AF43</f>
        <v>0</v>
      </c>
      <c r="AG50" s="31">
        <f>+AG7+AG10+AG13+AG16+AG26+AG32+AG36+AG41+AG43</f>
        <v>0</v>
      </c>
      <c r="AH50" s="32">
        <f>IF(AND(AG50&gt;0,AI50&gt;0),+AI50/AG50, )</f>
        <v>0</v>
      </c>
      <c r="AI50" s="31">
        <f>+AI7+AI10+AI13+AI16+AI26+AI32+AI36+AI41+AI43</f>
        <v>0</v>
      </c>
      <c r="AJ50" s="31">
        <f>+AJ7+AJ10+AJ13+AJ16+AJ26+AJ32+AJ36+AJ41+AJ43</f>
        <v>0</v>
      </c>
      <c r="AK50" s="32">
        <f>IF(AND(AJ50&gt;0,AL50&gt;0),+AL50/AJ50, )</f>
        <v>0</v>
      </c>
      <c r="AL50" s="31">
        <f>+AL7+AL10+AL13+AL16+AL26+AL32+AL36+AL41+AL43</f>
        <v>0</v>
      </c>
      <c r="AM50" s="31">
        <f>+AM7+AM10+AM13+AM16+AM26+AM32+AM36+AM41+AM43</f>
        <v>0</v>
      </c>
      <c r="AN50" s="32">
        <f>IF(AND(AM50&gt;0,AO50&gt;0),+AO50/AM50, )</f>
        <v>0</v>
      </c>
      <c r="AO50" s="31">
        <f>+AO7+AO10+AO13+AO16+AO26+AO32+AO36+AO41+AO43</f>
        <v>0</v>
      </c>
    </row>
  </sheetData>
  <mergeCells count="3">
    <mergeCell ref="A31:B31"/>
    <mergeCell ref="AM4:AO4"/>
    <mergeCell ref="A24:B24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O50"/>
  <sheetViews>
    <sheetView zoomScale="77" zoomScaleNormal="77" workbookViewId="0">
      <pane xSplit="2" ySplit="5" topLeftCell="Q49" activePane="bottomRight" state="frozen"/>
      <selection pane="topRight" activeCell="C1" sqref="C1"/>
      <selection pane="bottomLeft" activeCell="A6" sqref="A6"/>
      <selection pane="bottomRight" sqref="A1:AO50"/>
    </sheetView>
  </sheetViews>
  <sheetFormatPr defaultRowHeight="14.25" x14ac:dyDescent="0.2"/>
  <cols>
    <col min="1" max="1" width="5.125" customWidth="1"/>
    <col min="2" max="2" width="35.625" bestFit="1" customWidth="1"/>
    <col min="3" max="3" width="8.125" bestFit="1" customWidth="1"/>
    <col min="4" max="4" width="8.375" bestFit="1" customWidth="1"/>
    <col min="5" max="5" width="9.875" bestFit="1" customWidth="1"/>
    <col min="6" max="6" width="8.125" bestFit="1" customWidth="1"/>
    <col min="7" max="8" width="9.875" bestFit="1" customWidth="1"/>
    <col min="9" max="9" width="8.125" bestFit="1" customWidth="1"/>
    <col min="10" max="10" width="7.625" bestFit="1" customWidth="1"/>
    <col min="11" max="11" width="9.875" bestFit="1" customWidth="1"/>
    <col min="12" max="13" width="8.125" bestFit="1" customWidth="1"/>
    <col min="14" max="14" width="9.875" bestFit="1" customWidth="1"/>
    <col min="15" max="15" width="8.125" bestFit="1" customWidth="1"/>
    <col min="16" max="17" width="9.875" bestFit="1" customWidth="1"/>
    <col min="18" max="18" width="8.125" bestFit="1" customWidth="1"/>
    <col min="19" max="19" width="8.625" bestFit="1" customWidth="1"/>
    <col min="20" max="20" width="9.875" bestFit="1" customWidth="1"/>
    <col min="21" max="21" width="8.125" bestFit="1" customWidth="1"/>
    <col min="22" max="22" width="9.375" bestFit="1" customWidth="1"/>
    <col min="23" max="23" width="9.875" bestFit="1" customWidth="1"/>
    <col min="24" max="24" width="8.125" bestFit="1" customWidth="1"/>
    <col min="25" max="25" width="8.375" bestFit="1" customWidth="1"/>
    <col min="26" max="26" width="9.875" bestFit="1" customWidth="1"/>
    <col min="27" max="27" width="8.125" bestFit="1" customWidth="1"/>
    <col min="28" max="28" width="8.375" bestFit="1" customWidth="1"/>
    <col min="29" max="29" width="9.875" bestFit="1" customWidth="1"/>
    <col min="30" max="30" width="8.125" bestFit="1" customWidth="1"/>
    <col min="31" max="31" width="7.375" bestFit="1" customWidth="1"/>
    <col min="32" max="32" width="9.875" bestFit="1" customWidth="1"/>
    <col min="33" max="33" width="8.125" bestFit="1" customWidth="1"/>
    <col min="34" max="34" width="10.5" bestFit="1" customWidth="1"/>
    <col min="35" max="35" width="9.875" bestFit="1" customWidth="1"/>
    <col min="36" max="36" width="8.125" bestFit="1" customWidth="1"/>
    <col min="37" max="37" width="8.375" bestFit="1" customWidth="1"/>
    <col min="38" max="38" width="9.875" bestFit="1" customWidth="1"/>
    <col min="39" max="39" width="8.625" bestFit="1" customWidth="1"/>
    <col min="40" max="40" width="6" bestFit="1" customWidth="1"/>
    <col min="41" max="41" width="10" bestFit="1" customWidth="1"/>
  </cols>
  <sheetData>
    <row r="1" spans="1:41" ht="26.25" x14ac:dyDescent="0.55000000000000004">
      <c r="A1" s="1"/>
      <c r="B1" s="2" t="str">
        <f>+'แผน ดำเนินงาน'!A1</f>
        <v xml:space="preserve">แผนดำเนินงาน รายเดือน      ( หน่วยงาน ........................) 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ht="26.25" x14ac:dyDescent="0.55000000000000004">
      <c r="A2" s="1"/>
      <c r="B2" s="3" t="s">
        <v>63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</row>
    <row r="3" spans="1:41" ht="26.25" x14ac:dyDescent="0.55000000000000004">
      <c r="A3" s="1"/>
      <c r="B3" s="3" t="str">
        <f>+ปก!F9</f>
        <v>หน่วยงาน ........................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s="87" customFormat="1" ht="26.25" x14ac:dyDescent="0.55000000000000004">
      <c r="A4" s="83"/>
      <c r="B4" s="84" t="s">
        <v>0</v>
      </c>
      <c r="C4" s="85"/>
      <c r="D4" s="86" t="s">
        <v>50</v>
      </c>
      <c r="E4" s="30"/>
      <c r="F4" s="86"/>
      <c r="G4" s="86" t="s">
        <v>51</v>
      </c>
      <c r="H4" s="30"/>
      <c r="I4" s="86"/>
      <c r="J4" s="86" t="s">
        <v>52</v>
      </c>
      <c r="K4" s="30"/>
      <c r="L4" s="86"/>
      <c r="M4" s="86" t="s">
        <v>53</v>
      </c>
      <c r="N4" s="30"/>
      <c r="O4" s="85"/>
      <c r="P4" s="86" t="s">
        <v>54</v>
      </c>
      <c r="Q4" s="30"/>
      <c r="R4" s="86"/>
      <c r="S4" s="86" t="s">
        <v>55</v>
      </c>
      <c r="T4" s="30"/>
      <c r="U4" s="86"/>
      <c r="V4" s="86" t="s">
        <v>56</v>
      </c>
      <c r="W4" s="30"/>
      <c r="X4" s="86"/>
      <c r="Y4" s="86" t="s">
        <v>57</v>
      </c>
      <c r="Z4" s="30"/>
      <c r="AA4" s="86"/>
      <c r="AB4" s="86" t="s">
        <v>58</v>
      </c>
      <c r="AC4" s="30"/>
      <c r="AD4" s="86"/>
      <c r="AE4" s="86" t="s">
        <v>59</v>
      </c>
      <c r="AF4" s="30"/>
      <c r="AG4" s="86"/>
      <c r="AH4" s="86" t="s">
        <v>60</v>
      </c>
      <c r="AI4" s="30"/>
      <c r="AJ4" s="86"/>
      <c r="AK4" s="86" t="s">
        <v>61</v>
      </c>
      <c r="AL4" s="30"/>
      <c r="AM4" s="177" t="s">
        <v>6</v>
      </c>
      <c r="AN4" s="178"/>
      <c r="AO4" s="179"/>
    </row>
    <row r="5" spans="1:41" ht="23.25" x14ac:dyDescent="0.5">
      <c r="A5" s="4"/>
      <c r="B5" s="5"/>
      <c r="C5" s="6" t="s">
        <v>8</v>
      </c>
      <c r="D5" s="7" t="s">
        <v>9</v>
      </c>
      <c r="E5" s="7" t="s">
        <v>10</v>
      </c>
      <c r="F5" s="8" t="s">
        <v>8</v>
      </c>
      <c r="G5" s="6" t="s">
        <v>9</v>
      </c>
      <c r="H5" s="7" t="s">
        <v>10</v>
      </c>
      <c r="I5" s="8" t="s">
        <v>8</v>
      </c>
      <c r="J5" s="6" t="s">
        <v>9</v>
      </c>
      <c r="K5" s="7" t="s">
        <v>10</v>
      </c>
      <c r="L5" s="8" t="s">
        <v>8</v>
      </c>
      <c r="M5" s="6" t="s">
        <v>9</v>
      </c>
      <c r="N5" s="7" t="s">
        <v>10</v>
      </c>
      <c r="O5" s="6" t="s">
        <v>8</v>
      </c>
      <c r="P5" s="7" t="s">
        <v>9</v>
      </c>
      <c r="Q5" s="7" t="s">
        <v>10</v>
      </c>
      <c r="R5" s="8" t="s">
        <v>8</v>
      </c>
      <c r="S5" s="6" t="s">
        <v>9</v>
      </c>
      <c r="T5" s="7" t="s">
        <v>10</v>
      </c>
      <c r="U5" s="8" t="s">
        <v>8</v>
      </c>
      <c r="V5" s="6" t="s">
        <v>9</v>
      </c>
      <c r="W5" s="7" t="s">
        <v>10</v>
      </c>
      <c r="X5" s="8" t="s">
        <v>8</v>
      </c>
      <c r="Y5" s="6" t="s">
        <v>9</v>
      </c>
      <c r="Z5" s="7" t="s">
        <v>10</v>
      </c>
      <c r="AA5" s="8" t="s">
        <v>8</v>
      </c>
      <c r="AB5" s="6" t="s">
        <v>9</v>
      </c>
      <c r="AC5" s="7" t="s">
        <v>10</v>
      </c>
      <c r="AD5" s="8" t="s">
        <v>8</v>
      </c>
      <c r="AE5" s="6" t="s">
        <v>9</v>
      </c>
      <c r="AF5" s="7" t="s">
        <v>10</v>
      </c>
      <c r="AG5" s="8" t="s">
        <v>8</v>
      </c>
      <c r="AH5" s="6" t="s">
        <v>9</v>
      </c>
      <c r="AI5" s="7" t="s">
        <v>10</v>
      </c>
      <c r="AJ5" s="8" t="s">
        <v>8</v>
      </c>
      <c r="AK5" s="6" t="s">
        <v>9</v>
      </c>
      <c r="AL5" s="7" t="s">
        <v>10</v>
      </c>
      <c r="AM5" s="166" t="s">
        <v>8</v>
      </c>
      <c r="AN5" s="156" t="s">
        <v>9</v>
      </c>
      <c r="AO5" s="167" t="s">
        <v>10</v>
      </c>
    </row>
    <row r="6" spans="1:41" ht="23.25" x14ac:dyDescent="0.5">
      <c r="A6" s="49" t="s">
        <v>11</v>
      </c>
      <c r="B6" s="9"/>
      <c r="C6" s="10"/>
      <c r="D6" s="11"/>
      <c r="E6" s="12"/>
      <c r="F6" s="10"/>
      <c r="G6" s="11"/>
      <c r="H6" s="12"/>
      <c r="I6" s="10"/>
      <c r="J6" s="11"/>
      <c r="K6" s="12"/>
      <c r="L6" s="10"/>
      <c r="M6" s="11"/>
      <c r="N6" s="12"/>
      <c r="O6" s="10"/>
      <c r="P6" s="11"/>
      <c r="Q6" s="12"/>
      <c r="R6" s="10"/>
      <c r="S6" s="11"/>
      <c r="T6" s="12"/>
      <c r="U6" s="10"/>
      <c r="V6" s="11"/>
      <c r="W6" s="12"/>
      <c r="X6" s="10"/>
      <c r="Y6" s="11"/>
      <c r="Z6" s="12"/>
      <c r="AA6" s="10"/>
      <c r="AB6" s="11"/>
      <c r="AC6" s="12"/>
      <c r="AD6" s="10"/>
      <c r="AE6" s="11"/>
      <c r="AF6" s="12"/>
      <c r="AG6" s="10"/>
      <c r="AH6" s="11"/>
      <c r="AI6" s="12"/>
      <c r="AJ6" s="10"/>
      <c r="AK6" s="11"/>
      <c r="AL6" s="12"/>
      <c r="AM6" s="13"/>
      <c r="AN6" s="10"/>
      <c r="AO6" s="11"/>
    </row>
    <row r="7" spans="1:41" ht="23.25" x14ac:dyDescent="0.5">
      <c r="A7" s="45" t="s">
        <v>99</v>
      </c>
      <c r="B7" s="15"/>
      <c r="C7" s="33">
        <f>SUM(C8:C9)</f>
        <v>0</v>
      </c>
      <c r="D7" s="34">
        <f>IF(+E7&gt;0,+E7/C7,0)</f>
        <v>0</v>
      </c>
      <c r="E7" s="33">
        <f>SUM(E8:E9)</f>
        <v>0</v>
      </c>
      <c r="F7" s="33">
        <f>SUM(F8:F9)</f>
        <v>0</v>
      </c>
      <c r="G7" s="34">
        <f>IF(+H7&gt;0,+H7/F7,0)</f>
        <v>0</v>
      </c>
      <c r="H7" s="33">
        <f>SUM(H8:H9)</f>
        <v>0</v>
      </c>
      <c r="I7" s="33">
        <f>SUM(I8:I9)</f>
        <v>0</v>
      </c>
      <c r="J7" s="34">
        <f>IF(+K7&gt;0,+K7/I7,0)</f>
        <v>0</v>
      </c>
      <c r="K7" s="33">
        <f>SUM(K8:K9)</f>
        <v>0</v>
      </c>
      <c r="L7" s="33">
        <f>SUM(L8:L9)</f>
        <v>0</v>
      </c>
      <c r="M7" s="34">
        <f>IF(+N7&gt;0,+N7/L7,0)</f>
        <v>0</v>
      </c>
      <c r="N7" s="33">
        <f>SUM(N8:N9)</f>
        <v>0</v>
      </c>
      <c r="O7" s="33">
        <f>SUM(O8:O9)</f>
        <v>0</v>
      </c>
      <c r="P7" s="34">
        <f>IF(+Q7&gt;0,+Q7/O7,0)</f>
        <v>0</v>
      </c>
      <c r="Q7" s="33">
        <f>SUM(Q8:Q9)</f>
        <v>0</v>
      </c>
      <c r="R7" s="33">
        <f>SUM(R8:R9)</f>
        <v>0</v>
      </c>
      <c r="S7" s="34">
        <f>IF(+T7&gt;0,+T7/R7,0)</f>
        <v>0</v>
      </c>
      <c r="T7" s="33">
        <f>SUM(T8:T9)</f>
        <v>0</v>
      </c>
      <c r="U7" s="33">
        <f>SUM(U8:U9)</f>
        <v>0</v>
      </c>
      <c r="V7" s="34">
        <f>IF(+W7&gt;0,+W7/U7,0)</f>
        <v>0</v>
      </c>
      <c r="W7" s="33">
        <f>SUM(W8:W9)</f>
        <v>0</v>
      </c>
      <c r="X7" s="33">
        <f>SUM(X8:X9)</f>
        <v>0</v>
      </c>
      <c r="Y7" s="34">
        <f>IF(+Z7&gt;0,+Z7/X7,0)</f>
        <v>0</v>
      </c>
      <c r="Z7" s="33">
        <f>SUM(Z8:Z9)</f>
        <v>0</v>
      </c>
      <c r="AA7" s="33">
        <f>SUM(AA8:AA9)</f>
        <v>0</v>
      </c>
      <c r="AB7" s="34">
        <f>IF(+AC7&gt;0,+AC7/AA7,0)</f>
        <v>0</v>
      </c>
      <c r="AC7" s="33">
        <f>SUM(AC8:AC9)</f>
        <v>0</v>
      </c>
      <c r="AD7" s="33">
        <f>SUM(AD8:AD9)</f>
        <v>0</v>
      </c>
      <c r="AE7" s="34">
        <f>IF(+AF7&gt;0,+AF7/AD7,0)</f>
        <v>0</v>
      </c>
      <c r="AF7" s="33">
        <f>SUM(AF8:AF9)</f>
        <v>0</v>
      </c>
      <c r="AG7" s="33">
        <f>SUM(AG8:AG9)</f>
        <v>0</v>
      </c>
      <c r="AH7" s="34">
        <f>IF(+AI7&gt;0,+AI7/AG7,0)</f>
        <v>0</v>
      </c>
      <c r="AI7" s="33">
        <f>SUM(AI8:AI9)</f>
        <v>0</v>
      </c>
      <c r="AJ7" s="33">
        <f>SUM(AJ8:AJ9)</f>
        <v>0</v>
      </c>
      <c r="AK7" s="34">
        <f>IF(+AL7&gt;0,+AL7/AJ7,0)</f>
        <v>0</v>
      </c>
      <c r="AL7" s="33">
        <f>SUM(AL8:AL9)</f>
        <v>0</v>
      </c>
      <c r="AM7" s="33">
        <f>SUM(AM8:AM9)</f>
        <v>0</v>
      </c>
      <c r="AN7" s="34">
        <f t="shared" ref="AN7:AN20" si="0">IF(+AO7&gt;0,+AO7/AM7,0)</f>
        <v>0</v>
      </c>
      <c r="AO7" s="33">
        <f>SUM(AO8:AO9)</f>
        <v>0</v>
      </c>
    </row>
    <row r="8" spans="1:41" ht="23.25" x14ac:dyDescent="0.5">
      <c r="A8" s="46">
        <v>1</v>
      </c>
      <c r="B8" s="15" t="s">
        <v>13</v>
      </c>
      <c r="C8" s="16"/>
      <c r="D8" s="23"/>
      <c r="E8" s="16"/>
      <c r="F8" s="16"/>
      <c r="G8" s="23"/>
      <c r="H8" s="16"/>
      <c r="I8" s="16"/>
      <c r="J8" s="23"/>
      <c r="K8" s="16"/>
      <c r="L8" s="16"/>
      <c r="M8" s="23"/>
      <c r="N8" s="16"/>
      <c r="O8" s="16"/>
      <c r="P8" s="23"/>
      <c r="Q8" s="16"/>
      <c r="R8" s="16"/>
      <c r="S8" s="23"/>
      <c r="T8" s="16"/>
      <c r="U8" s="16"/>
      <c r="V8" s="23"/>
      <c r="W8" s="16"/>
      <c r="X8" s="16"/>
      <c r="Y8" s="23"/>
      <c r="Z8" s="16"/>
      <c r="AA8" s="16"/>
      <c r="AB8" s="23"/>
      <c r="AC8" s="16"/>
      <c r="AD8" s="16"/>
      <c r="AE8" s="23"/>
      <c r="AF8" s="16"/>
      <c r="AG8" s="16"/>
      <c r="AH8" s="23"/>
      <c r="AI8" s="16"/>
      <c r="AJ8" s="16"/>
      <c r="AK8" s="23"/>
      <c r="AL8" s="16"/>
      <c r="AM8" s="16">
        <f>+C8+F8+I8+L8+O8+R8+U8+X8+AA8++AD8+AG8+AJ8</f>
        <v>0</v>
      </c>
      <c r="AN8" s="23">
        <f t="shared" si="0"/>
        <v>0</v>
      </c>
      <c r="AO8" s="16">
        <f>+E8+H8+K8+N8+Q8+T8+W8+Z8+AC8++AF8+AI8+AL8</f>
        <v>0</v>
      </c>
    </row>
    <row r="9" spans="1:41" ht="23.25" x14ac:dyDescent="0.5">
      <c r="A9" s="47">
        <v>2</v>
      </c>
      <c r="B9" s="19" t="s">
        <v>14</v>
      </c>
      <c r="C9" s="16"/>
      <c r="D9" s="23"/>
      <c r="E9" s="16"/>
      <c r="F9" s="16"/>
      <c r="G9" s="23"/>
      <c r="H9" s="16"/>
      <c r="I9" s="16"/>
      <c r="J9" s="23"/>
      <c r="K9" s="16"/>
      <c r="L9" s="16"/>
      <c r="M9" s="23"/>
      <c r="N9" s="16"/>
      <c r="O9" s="16"/>
      <c r="P9" s="23"/>
      <c r="Q9" s="16"/>
      <c r="R9" s="16"/>
      <c r="S9" s="23"/>
      <c r="T9" s="16"/>
      <c r="U9" s="16"/>
      <c r="V9" s="23"/>
      <c r="W9" s="16"/>
      <c r="X9" s="16"/>
      <c r="Y9" s="23"/>
      <c r="Z9" s="16"/>
      <c r="AA9" s="16"/>
      <c r="AB9" s="23"/>
      <c r="AC9" s="16"/>
      <c r="AD9" s="16"/>
      <c r="AE9" s="23"/>
      <c r="AF9" s="16"/>
      <c r="AG9" s="16"/>
      <c r="AH9" s="23"/>
      <c r="AI9" s="16"/>
      <c r="AJ9" s="16"/>
      <c r="AK9" s="23"/>
      <c r="AL9" s="16"/>
      <c r="AM9" s="16">
        <f>+C9+F9+I9+L9+O9+R9+U9+X9+AA9++AD9+AG9+AJ9</f>
        <v>0</v>
      </c>
      <c r="AN9" s="23">
        <f t="shared" si="0"/>
        <v>0</v>
      </c>
      <c r="AO9" s="16">
        <f>+E9+H9+K9+N9+Q9+T9+W9+Z9+AC9++AF9+AI9+AL9</f>
        <v>0</v>
      </c>
    </row>
    <row r="10" spans="1:41" ht="23.25" x14ac:dyDescent="0.5">
      <c r="A10" s="45" t="s">
        <v>100</v>
      </c>
      <c r="B10" s="15"/>
      <c r="C10" s="33">
        <f>SUM(C11:C12)</f>
        <v>0</v>
      </c>
      <c r="D10" s="34">
        <f>IF(+E10&gt;0,+E10/C10,0)</f>
        <v>0</v>
      </c>
      <c r="E10" s="33">
        <f>SUM(E11:E12)</f>
        <v>0</v>
      </c>
      <c r="F10" s="33">
        <f>SUM(F11:F12)</f>
        <v>0</v>
      </c>
      <c r="G10" s="34">
        <f>IF(+H10&gt;0,+H10/F10,0)</f>
        <v>0</v>
      </c>
      <c r="H10" s="33">
        <f>SUM(H11:H12)</f>
        <v>0</v>
      </c>
      <c r="I10" s="33">
        <f>SUM(I11:I12)</f>
        <v>0</v>
      </c>
      <c r="J10" s="34">
        <f>IF(+K10&gt;0,+K10/I10,0)</f>
        <v>0</v>
      </c>
      <c r="K10" s="33">
        <f>SUM(K11:K12)</f>
        <v>0</v>
      </c>
      <c r="L10" s="33">
        <f>SUM(L11:L12)</f>
        <v>0</v>
      </c>
      <c r="M10" s="34">
        <f>IF(+N10&gt;0,+N10/L10,0)</f>
        <v>0</v>
      </c>
      <c r="N10" s="33">
        <f>SUM(N11:N12)</f>
        <v>0</v>
      </c>
      <c r="O10" s="33">
        <f>SUM(O11:O12)</f>
        <v>0</v>
      </c>
      <c r="P10" s="34">
        <f>IF(+Q10&gt;0,+Q10/O10,0)</f>
        <v>0</v>
      </c>
      <c r="Q10" s="33">
        <f>SUM(Q11:Q12)</f>
        <v>0</v>
      </c>
      <c r="R10" s="33">
        <f>SUM(R11:R12)</f>
        <v>0</v>
      </c>
      <c r="S10" s="34">
        <f>IF(+T10&gt;0,+T10/R10,0)</f>
        <v>0</v>
      </c>
      <c r="T10" s="33">
        <f>SUM(T11:T12)</f>
        <v>0</v>
      </c>
      <c r="U10" s="33">
        <f>SUM(U11:U12)</f>
        <v>0</v>
      </c>
      <c r="V10" s="34">
        <f>IF(+W10&gt;0,+W10/U10,0)</f>
        <v>0</v>
      </c>
      <c r="W10" s="33">
        <f>SUM(W11:W12)</f>
        <v>0</v>
      </c>
      <c r="X10" s="33">
        <f>SUM(X11:X12)</f>
        <v>0</v>
      </c>
      <c r="Y10" s="34">
        <f>IF(+Z10&gt;0,+Z10/X10,0)</f>
        <v>0</v>
      </c>
      <c r="Z10" s="33">
        <f>SUM(Z11:Z12)</f>
        <v>0</v>
      </c>
      <c r="AA10" s="33">
        <f>SUM(AA11:AA12)</f>
        <v>0</v>
      </c>
      <c r="AB10" s="34">
        <f>IF(+AC10&gt;0,+AC10/AA10,0)</f>
        <v>0</v>
      </c>
      <c r="AC10" s="33">
        <f>SUM(AC11:AC12)</f>
        <v>0</v>
      </c>
      <c r="AD10" s="33">
        <f>SUM(AD11:AD12)</f>
        <v>0</v>
      </c>
      <c r="AE10" s="34">
        <f>IF(+AF10&gt;0,+AF10/AD10,0)</f>
        <v>0</v>
      </c>
      <c r="AF10" s="33">
        <f>SUM(AF11:AF12)</f>
        <v>0</v>
      </c>
      <c r="AG10" s="33">
        <f>SUM(AG11:AG12)</f>
        <v>0</v>
      </c>
      <c r="AH10" s="34">
        <f>IF(+AI10&gt;0,+AI10/AG10,0)</f>
        <v>0</v>
      </c>
      <c r="AI10" s="33">
        <f>SUM(AI11:AI12)</f>
        <v>0</v>
      </c>
      <c r="AJ10" s="33">
        <f>SUM(AJ11:AJ12)</f>
        <v>0</v>
      </c>
      <c r="AK10" s="34">
        <f>IF(+AL10&gt;0,+AL10/AJ10,0)</f>
        <v>0</v>
      </c>
      <c r="AL10" s="33">
        <f>SUM(AL11:AL12)</f>
        <v>0</v>
      </c>
      <c r="AM10" s="33">
        <f>SUM(AM11:AM12)</f>
        <v>0</v>
      </c>
      <c r="AN10" s="34">
        <f t="shared" si="0"/>
        <v>0</v>
      </c>
      <c r="AO10" s="33">
        <f>SUM(AO11:AO12)</f>
        <v>0</v>
      </c>
    </row>
    <row r="11" spans="1:41" ht="23.25" x14ac:dyDescent="0.5">
      <c r="A11" s="47">
        <v>1</v>
      </c>
      <c r="B11" s="15" t="s">
        <v>13</v>
      </c>
      <c r="C11" s="16"/>
      <c r="D11" s="23"/>
      <c r="E11" s="16"/>
      <c r="F11" s="16"/>
      <c r="G11" s="23"/>
      <c r="H11" s="16"/>
      <c r="I11" s="16"/>
      <c r="J11" s="23"/>
      <c r="K11" s="16"/>
      <c r="L11" s="16"/>
      <c r="M11" s="23"/>
      <c r="N11" s="16"/>
      <c r="O11" s="16"/>
      <c r="P11" s="23"/>
      <c r="Q11" s="16"/>
      <c r="R11" s="16"/>
      <c r="S11" s="23"/>
      <c r="T11" s="16"/>
      <c r="U11" s="16"/>
      <c r="V11" s="23"/>
      <c r="W11" s="16"/>
      <c r="X11" s="16"/>
      <c r="Y11" s="23"/>
      <c r="Z11" s="16"/>
      <c r="AA11" s="16"/>
      <c r="AB11" s="23"/>
      <c r="AC11" s="16"/>
      <c r="AD11" s="16"/>
      <c r="AE11" s="23"/>
      <c r="AF11" s="16"/>
      <c r="AG11" s="16"/>
      <c r="AH11" s="23"/>
      <c r="AI11" s="16"/>
      <c r="AJ11" s="16"/>
      <c r="AK11" s="23"/>
      <c r="AL11" s="16"/>
      <c r="AM11" s="16">
        <f>+C11+F11+I11+L11+O11+R11+U11+X11+AA11++AD11+AG11+AJ11</f>
        <v>0</v>
      </c>
      <c r="AN11" s="23">
        <f t="shared" si="0"/>
        <v>0</v>
      </c>
      <c r="AO11" s="16">
        <f>+E11+H11+K11+N11+Q11+T11+W11+Z11+AC11++AF11+AI11+AL11</f>
        <v>0</v>
      </c>
    </row>
    <row r="12" spans="1:41" ht="23.25" x14ac:dyDescent="0.5">
      <c r="A12" s="47">
        <v>2</v>
      </c>
      <c r="B12" s="15" t="s">
        <v>14</v>
      </c>
      <c r="C12" s="16"/>
      <c r="D12" s="23"/>
      <c r="E12" s="16"/>
      <c r="F12" s="16"/>
      <c r="G12" s="23"/>
      <c r="H12" s="16"/>
      <c r="I12" s="16"/>
      <c r="J12" s="23"/>
      <c r="K12" s="16"/>
      <c r="L12" s="16"/>
      <c r="M12" s="23"/>
      <c r="N12" s="16"/>
      <c r="O12" s="16"/>
      <c r="P12" s="23"/>
      <c r="Q12" s="16"/>
      <c r="R12" s="16"/>
      <c r="S12" s="23"/>
      <c r="T12" s="16"/>
      <c r="U12" s="16"/>
      <c r="V12" s="23"/>
      <c r="W12" s="16"/>
      <c r="X12" s="16"/>
      <c r="Y12" s="23"/>
      <c r="Z12" s="16"/>
      <c r="AA12" s="16"/>
      <c r="AB12" s="23"/>
      <c r="AC12" s="16"/>
      <c r="AD12" s="16"/>
      <c r="AE12" s="23"/>
      <c r="AF12" s="16"/>
      <c r="AG12" s="16"/>
      <c r="AH12" s="23"/>
      <c r="AI12" s="16"/>
      <c r="AJ12" s="16"/>
      <c r="AK12" s="23"/>
      <c r="AL12" s="16"/>
      <c r="AM12" s="16">
        <f>+C12+F12+I12+L12+O12+R12+U12+X12+AA12++AD12+AG12+AJ12</f>
        <v>0</v>
      </c>
      <c r="AN12" s="23">
        <f t="shared" si="0"/>
        <v>0</v>
      </c>
      <c r="AO12" s="16">
        <f>+E12+H12+K12+N12+Q12+T12+W12+Z12+AC12++AF12+AI12+AL12</f>
        <v>0</v>
      </c>
    </row>
    <row r="13" spans="1:41" ht="23.25" x14ac:dyDescent="0.5">
      <c r="A13" s="48" t="s">
        <v>101</v>
      </c>
      <c r="B13" s="21"/>
      <c r="C13" s="33">
        <f>SUM(C14:C15)</f>
        <v>0</v>
      </c>
      <c r="D13" s="34">
        <f>IF(+E13&gt;0,+E13/C13,0)</f>
        <v>0</v>
      </c>
      <c r="E13" s="33">
        <f>SUM(E14:E15)</f>
        <v>0</v>
      </c>
      <c r="F13" s="33">
        <f>SUM(F14:F15)</f>
        <v>0</v>
      </c>
      <c r="G13" s="34">
        <f>IF(+H13&gt;0,+H13/F13,0)</f>
        <v>0</v>
      </c>
      <c r="H13" s="33">
        <f>SUM(H14:H15)</f>
        <v>0</v>
      </c>
      <c r="I13" s="33">
        <f>SUM(I14:I15)</f>
        <v>0</v>
      </c>
      <c r="J13" s="34">
        <f>IF(+K13&gt;0,+K13/I13,0)</f>
        <v>0</v>
      </c>
      <c r="K13" s="33">
        <f>SUM(K14:K15)</f>
        <v>0</v>
      </c>
      <c r="L13" s="33">
        <f>SUM(L14:L15)</f>
        <v>0</v>
      </c>
      <c r="M13" s="34">
        <f>IF(+N13&gt;0,+N13/L13,0)</f>
        <v>0</v>
      </c>
      <c r="N13" s="33">
        <f>SUM(N14:N15)</f>
        <v>0</v>
      </c>
      <c r="O13" s="33">
        <f>SUM(O14:O15)</f>
        <v>0</v>
      </c>
      <c r="P13" s="34">
        <f>IF(+Q13&gt;0,+Q13/O13,0)</f>
        <v>0</v>
      </c>
      <c r="Q13" s="33">
        <f>SUM(Q14:Q15)</f>
        <v>0</v>
      </c>
      <c r="R13" s="33">
        <f>SUM(R14:R15)</f>
        <v>0</v>
      </c>
      <c r="S13" s="34">
        <f>IF(+T13&gt;0,+T13/R13,0)</f>
        <v>0</v>
      </c>
      <c r="T13" s="33">
        <f>SUM(T14:T15)</f>
        <v>0</v>
      </c>
      <c r="U13" s="33">
        <f>SUM(U14:U15)</f>
        <v>0</v>
      </c>
      <c r="V13" s="34">
        <f>IF(+W13&gt;0,+W13/U13,0)</f>
        <v>0</v>
      </c>
      <c r="W13" s="33">
        <f>SUM(W14:W15)</f>
        <v>0</v>
      </c>
      <c r="X13" s="33">
        <f>SUM(X14:X15)</f>
        <v>0</v>
      </c>
      <c r="Y13" s="34">
        <f>IF(+Z13&gt;0,+Z13/X13,0)</f>
        <v>0</v>
      </c>
      <c r="Z13" s="33">
        <f>SUM(Z14:Z15)</f>
        <v>0</v>
      </c>
      <c r="AA13" s="33">
        <f>SUM(AA14:AA15)</f>
        <v>0</v>
      </c>
      <c r="AB13" s="34">
        <f>IF(+AC13&gt;0,+AC13/AA13,0)</f>
        <v>0</v>
      </c>
      <c r="AC13" s="33">
        <f>SUM(AC14:AC15)</f>
        <v>0</v>
      </c>
      <c r="AD13" s="33">
        <f>SUM(AD14:AD15)</f>
        <v>0</v>
      </c>
      <c r="AE13" s="34">
        <f>IF(+AF13&gt;0,+AF13/AD13,0)</f>
        <v>0</v>
      </c>
      <c r="AF13" s="33">
        <f>SUM(AF14:AF15)</f>
        <v>0</v>
      </c>
      <c r="AG13" s="33">
        <f>SUM(AG14:AG15)</f>
        <v>0</v>
      </c>
      <c r="AH13" s="34">
        <f>IF(+AI13&gt;0,+AI13/AG13,0)</f>
        <v>0</v>
      </c>
      <c r="AI13" s="33">
        <f>SUM(AI14:AI15)</f>
        <v>0</v>
      </c>
      <c r="AJ13" s="33">
        <f>SUM(AJ14:AJ15)</f>
        <v>0</v>
      </c>
      <c r="AK13" s="34">
        <f>IF(+AL13&gt;0,+AL13/AJ13,0)</f>
        <v>0</v>
      </c>
      <c r="AL13" s="33">
        <f>SUM(AL14:AL15)</f>
        <v>0</v>
      </c>
      <c r="AM13" s="33">
        <f>SUM(AM14:AM15)</f>
        <v>0</v>
      </c>
      <c r="AN13" s="34">
        <f t="shared" si="0"/>
        <v>0</v>
      </c>
      <c r="AO13" s="33">
        <f>SUM(AO14:AO15)</f>
        <v>0</v>
      </c>
    </row>
    <row r="14" spans="1:41" ht="23.25" x14ac:dyDescent="0.5">
      <c r="A14" s="47">
        <v>1</v>
      </c>
      <c r="B14" s="15" t="s">
        <v>17</v>
      </c>
      <c r="C14" s="16"/>
      <c r="D14" s="23"/>
      <c r="E14" s="16"/>
      <c r="F14" s="16"/>
      <c r="G14" s="23"/>
      <c r="H14" s="16"/>
      <c r="I14" s="16"/>
      <c r="J14" s="23"/>
      <c r="K14" s="16"/>
      <c r="L14" s="16"/>
      <c r="M14" s="23"/>
      <c r="N14" s="16"/>
      <c r="O14" s="16"/>
      <c r="P14" s="23"/>
      <c r="Q14" s="16"/>
      <c r="R14" s="16"/>
      <c r="S14" s="23"/>
      <c r="T14" s="16"/>
      <c r="U14" s="16"/>
      <c r="V14" s="23"/>
      <c r="W14" s="16"/>
      <c r="X14" s="16"/>
      <c r="Y14" s="23"/>
      <c r="Z14" s="16"/>
      <c r="AA14" s="16"/>
      <c r="AB14" s="23"/>
      <c r="AC14" s="16"/>
      <c r="AD14" s="16"/>
      <c r="AE14" s="23"/>
      <c r="AF14" s="16"/>
      <c r="AG14" s="16"/>
      <c r="AH14" s="23"/>
      <c r="AI14" s="16"/>
      <c r="AJ14" s="16"/>
      <c r="AK14" s="23"/>
      <c r="AL14" s="16"/>
      <c r="AM14" s="16">
        <f>+C14+F14+I14+L14+O14+R14+U14+X14+AA14++AD14+AG14+AJ14</f>
        <v>0</v>
      </c>
      <c r="AN14" s="23">
        <f t="shared" si="0"/>
        <v>0</v>
      </c>
      <c r="AO14" s="16">
        <f>+E14+H14+K14+N14+Q14+T14+W14+Z14+AC14++AF14+AI14+AL14</f>
        <v>0</v>
      </c>
    </row>
    <row r="15" spans="1:41" ht="23.25" x14ac:dyDescent="0.5">
      <c r="A15" s="47">
        <v>2</v>
      </c>
      <c r="B15" s="15" t="s">
        <v>18</v>
      </c>
      <c r="C15" s="16"/>
      <c r="D15" s="23"/>
      <c r="E15" s="16"/>
      <c r="F15" s="16"/>
      <c r="G15" s="23"/>
      <c r="H15" s="16"/>
      <c r="I15" s="16"/>
      <c r="J15" s="23"/>
      <c r="K15" s="16"/>
      <c r="L15" s="16"/>
      <c r="M15" s="23"/>
      <c r="N15" s="16"/>
      <c r="O15" s="16"/>
      <c r="P15" s="23"/>
      <c r="Q15" s="16"/>
      <c r="R15" s="16"/>
      <c r="S15" s="23"/>
      <c r="T15" s="16"/>
      <c r="U15" s="16"/>
      <c r="V15" s="23"/>
      <c r="W15" s="16"/>
      <c r="X15" s="16"/>
      <c r="Y15" s="23"/>
      <c r="Z15" s="16"/>
      <c r="AA15" s="16"/>
      <c r="AB15" s="23"/>
      <c r="AC15" s="16"/>
      <c r="AD15" s="16"/>
      <c r="AE15" s="23"/>
      <c r="AF15" s="16"/>
      <c r="AG15" s="16"/>
      <c r="AH15" s="23"/>
      <c r="AI15" s="16"/>
      <c r="AJ15" s="16"/>
      <c r="AK15" s="23"/>
      <c r="AL15" s="16"/>
      <c r="AM15" s="16">
        <f>+C15+F15+I15+L15+O15+R15+U15+X15+AA15++AD15+AG15+AJ15</f>
        <v>0</v>
      </c>
      <c r="AN15" s="23">
        <f t="shared" si="0"/>
        <v>0</v>
      </c>
      <c r="AO15" s="16">
        <f>+E15+H15+K15+N15+Q15+T15+W15+Z15+AC15++AF15+AI15+AL15</f>
        <v>0</v>
      </c>
    </row>
    <row r="16" spans="1:41" ht="23.25" x14ac:dyDescent="0.5">
      <c r="A16" s="45" t="s">
        <v>102</v>
      </c>
      <c r="B16" s="15"/>
      <c r="C16" s="33">
        <f>SUM(C17:C20)</f>
        <v>0</v>
      </c>
      <c r="D16" s="34">
        <f>IF(+E16&gt;0,+E16/C16,0)</f>
        <v>0</v>
      </c>
      <c r="E16" s="33">
        <f>SUM(E17:E20)</f>
        <v>0</v>
      </c>
      <c r="F16" s="33">
        <f>SUM(F17:F20)</f>
        <v>0</v>
      </c>
      <c r="G16" s="34">
        <f>IF(+H16&gt;0,+H16/F16,0)</f>
        <v>0</v>
      </c>
      <c r="H16" s="33">
        <f>SUM(H17:H20)</f>
        <v>0</v>
      </c>
      <c r="I16" s="33">
        <f>SUM(I17:I20)</f>
        <v>0</v>
      </c>
      <c r="J16" s="34">
        <f>IF(+K16&gt;0,+K16/I16,0)</f>
        <v>0</v>
      </c>
      <c r="K16" s="33">
        <f>SUM(K17:K20)</f>
        <v>0</v>
      </c>
      <c r="L16" s="33">
        <f>SUM(L17:L20)</f>
        <v>0</v>
      </c>
      <c r="M16" s="34">
        <f>IF(+N16&gt;0,+N16/L16,0)</f>
        <v>0</v>
      </c>
      <c r="N16" s="33">
        <f>SUM(N17:N20)</f>
        <v>0</v>
      </c>
      <c r="O16" s="33">
        <f>SUM(O17:O20)</f>
        <v>0</v>
      </c>
      <c r="P16" s="34">
        <f>IF(+Q16&gt;0,+Q16/O16,0)</f>
        <v>0</v>
      </c>
      <c r="Q16" s="33">
        <f>SUM(Q17:Q20)</f>
        <v>0</v>
      </c>
      <c r="R16" s="33">
        <f>SUM(R17:R20)</f>
        <v>0</v>
      </c>
      <c r="S16" s="34">
        <f>IF(+T16&gt;0,+T16/R16,0)</f>
        <v>0</v>
      </c>
      <c r="T16" s="33">
        <f>SUM(T17:T20)</f>
        <v>0</v>
      </c>
      <c r="U16" s="33">
        <f>SUM(U17:U20)</f>
        <v>0</v>
      </c>
      <c r="V16" s="34">
        <f>IF(+W16&gt;0,+W16/U16,0)</f>
        <v>0</v>
      </c>
      <c r="W16" s="33">
        <f>SUM(W17:W20)</f>
        <v>0</v>
      </c>
      <c r="X16" s="33">
        <f>SUM(X17:X20)</f>
        <v>0</v>
      </c>
      <c r="Y16" s="34">
        <f>IF(+Z16&gt;0,+Z16/X16,0)</f>
        <v>0</v>
      </c>
      <c r="Z16" s="33">
        <f>SUM(Z17:Z20)</f>
        <v>0</v>
      </c>
      <c r="AA16" s="33">
        <f>SUM(AA17:AA20)</f>
        <v>0</v>
      </c>
      <c r="AB16" s="34">
        <f>IF(+AC16&gt;0,+AC16/AA16,0)</f>
        <v>0</v>
      </c>
      <c r="AC16" s="33">
        <f>SUM(AC17:AC20)</f>
        <v>0</v>
      </c>
      <c r="AD16" s="33">
        <f>SUM(AD17:AD20)</f>
        <v>0</v>
      </c>
      <c r="AE16" s="34">
        <f>IF(+AF16&gt;0,+AF16/AD16,0)</f>
        <v>0</v>
      </c>
      <c r="AF16" s="33">
        <f>SUM(AF17:AF20)</f>
        <v>0</v>
      </c>
      <c r="AG16" s="33">
        <f>SUM(AG17:AG20)</f>
        <v>0</v>
      </c>
      <c r="AH16" s="34">
        <f>IF(+AI16&gt;0,+AI16/AG16,0)</f>
        <v>0</v>
      </c>
      <c r="AI16" s="33">
        <f>SUM(AI17:AI20)</f>
        <v>0</v>
      </c>
      <c r="AJ16" s="33">
        <f>SUM(AJ17:AJ20)</f>
        <v>0</v>
      </c>
      <c r="AK16" s="34">
        <f>IF(+AL16&gt;0,+AL16/AJ16,0)</f>
        <v>0</v>
      </c>
      <c r="AL16" s="33">
        <f>SUM(AL17:AL20)</f>
        <v>0</v>
      </c>
      <c r="AM16" s="33">
        <f>SUM(AM17:AM20)</f>
        <v>0</v>
      </c>
      <c r="AN16" s="34">
        <f t="shared" si="0"/>
        <v>0</v>
      </c>
      <c r="AO16" s="33">
        <f>SUM(AO17:AO20)</f>
        <v>0</v>
      </c>
    </row>
    <row r="17" spans="1:41" ht="23.25" x14ac:dyDescent="0.5">
      <c r="A17" s="18">
        <v>1</v>
      </c>
      <c r="B17" s="15" t="s">
        <v>20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>
        <f t="shared" ref="AM17:AM23" si="1">+C17+F17+I17+L17+O17+R17+U17+X17+AA17++AD17+AG17+AJ17</f>
        <v>0</v>
      </c>
      <c r="AN17" s="16">
        <f t="shared" si="0"/>
        <v>0</v>
      </c>
      <c r="AO17" s="16">
        <f t="shared" ref="AO17:AO23" si="2">+E17+H17+K17+N17+Q17+T17+W17+Z17+AC17++AF17+AI17+AL17</f>
        <v>0</v>
      </c>
    </row>
    <row r="18" spans="1:41" ht="23.25" x14ac:dyDescent="0.5">
      <c r="A18" s="18">
        <v>2</v>
      </c>
      <c r="B18" s="15" t="s">
        <v>21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>
        <f t="shared" si="1"/>
        <v>0</v>
      </c>
      <c r="AN18" s="16">
        <f t="shared" si="0"/>
        <v>0</v>
      </c>
      <c r="AO18" s="16">
        <f t="shared" si="2"/>
        <v>0</v>
      </c>
    </row>
    <row r="19" spans="1:41" ht="23.25" x14ac:dyDescent="0.5">
      <c r="A19" s="18">
        <v>3</v>
      </c>
      <c r="B19" s="15" t="s">
        <v>22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>
        <f t="shared" si="1"/>
        <v>0</v>
      </c>
      <c r="AN19" s="16">
        <f t="shared" si="0"/>
        <v>0</v>
      </c>
      <c r="AO19" s="16">
        <f t="shared" si="2"/>
        <v>0</v>
      </c>
    </row>
    <row r="20" spans="1:41" ht="23.25" x14ac:dyDescent="0.5">
      <c r="A20" s="18">
        <v>4</v>
      </c>
      <c r="B20" s="15" t="s">
        <v>23</v>
      </c>
      <c r="C20" s="163">
        <f>SUM(C21:C23)</f>
        <v>0</v>
      </c>
      <c r="D20" s="163">
        <f>IF(+E20&gt;0,+E20/C20,0)</f>
        <v>0</v>
      </c>
      <c r="E20" s="163">
        <f>SUM(E21:E23)</f>
        <v>0</v>
      </c>
      <c r="F20" s="163">
        <f>SUM(F21:F23)</f>
        <v>0</v>
      </c>
      <c r="G20" s="163">
        <f>IF(+H20&gt;0,+H20/F20,0)</f>
        <v>0</v>
      </c>
      <c r="H20" s="163">
        <f>SUM(H21:H23)</f>
        <v>0</v>
      </c>
      <c r="I20" s="163">
        <f>SUM(I21:I23)</f>
        <v>0</v>
      </c>
      <c r="J20" s="163">
        <f>IF(+K20&gt;0,+K20/I20,0)</f>
        <v>0</v>
      </c>
      <c r="K20" s="163">
        <f>SUM(K21:K23)</f>
        <v>0</v>
      </c>
      <c r="L20" s="163">
        <f>SUM(L21:L23)</f>
        <v>0</v>
      </c>
      <c r="M20" s="163">
        <f>IF(+N20&gt;0,+N20/L20,0)</f>
        <v>0</v>
      </c>
      <c r="N20" s="163">
        <f>SUM(N21:N23)</f>
        <v>0</v>
      </c>
      <c r="O20" s="163">
        <f>SUM(O21:O23)</f>
        <v>0</v>
      </c>
      <c r="P20" s="163">
        <f>IF(+Q20&gt;0,+Q20/O20,0)</f>
        <v>0</v>
      </c>
      <c r="Q20" s="163">
        <f>SUM(Q21:Q23)</f>
        <v>0</v>
      </c>
      <c r="R20" s="163">
        <f>SUM(R21:R23)</f>
        <v>0</v>
      </c>
      <c r="S20" s="163">
        <f>IF(+T20&gt;0,+T20/R20,0)</f>
        <v>0</v>
      </c>
      <c r="T20" s="163">
        <f>SUM(T21:T23)</f>
        <v>0</v>
      </c>
      <c r="U20" s="163">
        <f>SUM(U21:U23)</f>
        <v>0</v>
      </c>
      <c r="V20" s="163">
        <f>IF(+W20&gt;0,+W20/U20,0)</f>
        <v>0</v>
      </c>
      <c r="W20" s="163">
        <f>SUM(W21:W23)</f>
        <v>0</v>
      </c>
      <c r="X20" s="163">
        <f>SUM(X21:X23)</f>
        <v>0</v>
      </c>
      <c r="Y20" s="163">
        <f>IF(+Z20&gt;0,+Z20/X20,0)</f>
        <v>0</v>
      </c>
      <c r="Z20" s="163">
        <f>SUM(Z21:Z23)</f>
        <v>0</v>
      </c>
      <c r="AA20" s="163">
        <f>SUM(AA21:AA23)</f>
        <v>0</v>
      </c>
      <c r="AB20" s="163">
        <f>IF(+AC20&gt;0,+AC20/AA20,0)</f>
        <v>0</v>
      </c>
      <c r="AC20" s="163">
        <f>SUM(AC21:AC23)</f>
        <v>0</v>
      </c>
      <c r="AD20" s="163">
        <f>SUM(AD21:AD23)</f>
        <v>0</v>
      </c>
      <c r="AE20" s="163">
        <f>IF(+AF20&gt;0,+AF20/AD20,0)</f>
        <v>0</v>
      </c>
      <c r="AF20" s="163">
        <f>SUM(AF21:AF23)</f>
        <v>0</v>
      </c>
      <c r="AG20" s="163">
        <f>SUM(AG21:AG23)</f>
        <v>0</v>
      </c>
      <c r="AH20" s="163">
        <f>IF(+AI20&gt;0,+AI20/AG20,0)</f>
        <v>0</v>
      </c>
      <c r="AI20" s="163">
        <f>SUM(AI21:AI23)</f>
        <v>0</v>
      </c>
      <c r="AJ20" s="163">
        <f>SUM(AJ21:AJ23)</f>
        <v>0</v>
      </c>
      <c r="AK20" s="163">
        <f>IF(+AL20&gt;0,+AL20/AJ20,0)</f>
        <v>0</v>
      </c>
      <c r="AL20" s="163">
        <f>SUM(AL21:AL23)</f>
        <v>0</v>
      </c>
      <c r="AM20" s="163">
        <f t="shared" si="1"/>
        <v>0</v>
      </c>
      <c r="AN20" s="163">
        <f t="shared" si="0"/>
        <v>0</v>
      </c>
      <c r="AO20" s="163">
        <f t="shared" si="2"/>
        <v>0</v>
      </c>
    </row>
    <row r="21" spans="1:41" ht="23.25" x14ac:dyDescent="0.5">
      <c r="A21" s="18"/>
      <c r="B21" s="44" t="s">
        <v>96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>
        <f t="shared" si="1"/>
        <v>0</v>
      </c>
      <c r="AN21" s="16">
        <f>IF(+AO21&gt;0,+AO21/AM21,0)</f>
        <v>0</v>
      </c>
      <c r="AO21" s="16">
        <f t="shared" si="2"/>
        <v>0</v>
      </c>
    </row>
    <row r="22" spans="1:41" ht="23.25" x14ac:dyDescent="0.5">
      <c r="A22" s="18"/>
      <c r="B22" s="44" t="s">
        <v>97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>
        <f t="shared" si="1"/>
        <v>0</v>
      </c>
      <c r="AN22" s="16">
        <f>IF(+AO22&gt;0,+AO22/AM22,0)</f>
        <v>0</v>
      </c>
      <c r="AO22" s="16">
        <f t="shared" si="2"/>
        <v>0</v>
      </c>
    </row>
    <row r="23" spans="1:41" ht="23.25" x14ac:dyDescent="0.5">
      <c r="A23" s="18"/>
      <c r="B23" s="44" t="s">
        <v>98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>
        <f t="shared" si="1"/>
        <v>0</v>
      </c>
      <c r="AN23" s="16">
        <f>IF(+AO23&gt;0,+AO23/AM23,0)</f>
        <v>0</v>
      </c>
      <c r="AO23" s="16">
        <f t="shared" si="2"/>
        <v>0</v>
      </c>
    </row>
    <row r="24" spans="1:41" ht="23.25" x14ac:dyDescent="0.5">
      <c r="A24" s="180" t="s">
        <v>24</v>
      </c>
      <c r="B24" s="18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</row>
    <row r="25" spans="1:41" ht="23.25" x14ac:dyDescent="0.5">
      <c r="A25" s="49" t="s">
        <v>25</v>
      </c>
      <c r="B25" s="15"/>
      <c r="C25" s="23"/>
      <c r="D25" s="16"/>
      <c r="E25" s="16"/>
      <c r="F25" s="23"/>
      <c r="G25" s="16"/>
      <c r="H25" s="16"/>
      <c r="I25" s="23"/>
      <c r="J25" s="16"/>
      <c r="K25" s="16"/>
      <c r="L25" s="23"/>
      <c r="M25" s="16"/>
      <c r="N25" s="16"/>
      <c r="O25" s="23"/>
      <c r="P25" s="16"/>
      <c r="Q25" s="16"/>
      <c r="R25" s="23"/>
      <c r="S25" s="16"/>
      <c r="T25" s="16"/>
      <c r="U25" s="23"/>
      <c r="V25" s="16"/>
      <c r="W25" s="16"/>
      <c r="X25" s="23"/>
      <c r="Y25" s="16"/>
      <c r="Z25" s="16"/>
      <c r="AA25" s="23"/>
      <c r="AB25" s="16"/>
      <c r="AC25" s="16"/>
      <c r="AD25" s="23"/>
      <c r="AE25" s="16"/>
      <c r="AF25" s="16"/>
      <c r="AG25" s="23"/>
      <c r="AH25" s="16"/>
      <c r="AI25" s="16"/>
      <c r="AJ25" s="23"/>
      <c r="AK25" s="16"/>
      <c r="AL25" s="16"/>
      <c r="AM25" s="23"/>
      <c r="AN25" s="16"/>
      <c r="AO25" s="23"/>
    </row>
    <row r="26" spans="1:41" ht="23.25" x14ac:dyDescent="0.5">
      <c r="A26" s="14" t="s">
        <v>103</v>
      </c>
      <c r="B26" s="21" t="s">
        <v>27</v>
      </c>
      <c r="C26" s="33">
        <f>SUM(C27:C30)</f>
        <v>0</v>
      </c>
      <c r="D26" s="34">
        <f>IF(+E26&gt;0,+E26/C26,0)</f>
        <v>0</v>
      </c>
      <c r="E26" s="33">
        <f>SUM(E27:E30)</f>
        <v>0</v>
      </c>
      <c r="F26" s="33">
        <f>SUM(F27:F30)</f>
        <v>0</v>
      </c>
      <c r="G26" s="34">
        <f>IF(+H26&gt;0,+H26/F26,0)</f>
        <v>0</v>
      </c>
      <c r="H26" s="33">
        <f>SUM(H27:H30)</f>
        <v>0</v>
      </c>
      <c r="I26" s="33">
        <f>SUM(I27:I30)</f>
        <v>0</v>
      </c>
      <c r="J26" s="34">
        <f>IF(+K26&gt;0,+K26/I26,0)</f>
        <v>0</v>
      </c>
      <c r="K26" s="33">
        <f>SUM(K27:K30)</f>
        <v>0</v>
      </c>
      <c r="L26" s="33">
        <f>SUM(L27:L30)</f>
        <v>0</v>
      </c>
      <c r="M26" s="34">
        <f>IF(+N26&gt;0,+N26/L26,0)</f>
        <v>0</v>
      </c>
      <c r="N26" s="33">
        <f>SUM(N27:N30)</f>
        <v>0</v>
      </c>
      <c r="O26" s="33">
        <f>SUM(O27:O30)</f>
        <v>0</v>
      </c>
      <c r="P26" s="34">
        <f>IF(+Q26&gt;0,+Q26/O26,0)</f>
        <v>0</v>
      </c>
      <c r="Q26" s="33">
        <f>SUM(Q27:Q30)</f>
        <v>0</v>
      </c>
      <c r="R26" s="33">
        <f>SUM(R27:R30)</f>
        <v>0</v>
      </c>
      <c r="S26" s="34">
        <f>IF(+T26&gt;0,+T26/R26,0)</f>
        <v>0</v>
      </c>
      <c r="T26" s="33">
        <f>SUM(T27:T30)</f>
        <v>0</v>
      </c>
      <c r="U26" s="33">
        <f>SUM(U27:U30)</f>
        <v>0</v>
      </c>
      <c r="V26" s="34">
        <f>IF(+W26&gt;0,+W26/U26,0)</f>
        <v>0</v>
      </c>
      <c r="W26" s="33">
        <f>SUM(W27:W30)</f>
        <v>0</v>
      </c>
      <c r="X26" s="33">
        <f>SUM(X27:X30)</f>
        <v>0</v>
      </c>
      <c r="Y26" s="34">
        <f>IF(+Z26&gt;0,+Z26/X26,0)</f>
        <v>0</v>
      </c>
      <c r="Z26" s="33">
        <f>SUM(Z27:Z30)</f>
        <v>0</v>
      </c>
      <c r="AA26" s="33">
        <f>SUM(AA27:AA30)</f>
        <v>0</v>
      </c>
      <c r="AB26" s="34">
        <f>IF(+AC26&gt;0,+AC26/AA26,0)</f>
        <v>0</v>
      </c>
      <c r="AC26" s="33">
        <f>SUM(AC27:AC30)</f>
        <v>0</v>
      </c>
      <c r="AD26" s="33">
        <f>SUM(AD27:AD30)</f>
        <v>0</v>
      </c>
      <c r="AE26" s="34">
        <f>IF(+AF26&gt;0,+AF26/AD26,0)</f>
        <v>0</v>
      </c>
      <c r="AF26" s="33">
        <f>SUM(AF27:AF30)</f>
        <v>0</v>
      </c>
      <c r="AG26" s="33">
        <f>SUM(AG27:AG30)</f>
        <v>0</v>
      </c>
      <c r="AH26" s="34">
        <f>IF(+AI26&gt;0,+AI26/AG26,0)</f>
        <v>0</v>
      </c>
      <c r="AI26" s="33">
        <f>SUM(AI27:AI30)</f>
        <v>0</v>
      </c>
      <c r="AJ26" s="33">
        <f>SUM(AJ27:AJ30)</f>
        <v>0</v>
      </c>
      <c r="AK26" s="34">
        <f>IF(+AL26&gt;0,+AL26/AJ26,0)</f>
        <v>0</v>
      </c>
      <c r="AL26" s="33">
        <f>SUM(AL27:AL30)</f>
        <v>0</v>
      </c>
      <c r="AM26" s="33">
        <f>SUM(AM27:AM30)</f>
        <v>0</v>
      </c>
      <c r="AN26" s="34">
        <f>IF(+AO26&gt;0,+AO26/AM26,0)</f>
        <v>0</v>
      </c>
      <c r="AO26" s="33">
        <f>SUM(AO27:AO30)</f>
        <v>0</v>
      </c>
    </row>
    <row r="27" spans="1:41" ht="23.25" x14ac:dyDescent="0.5">
      <c r="A27" s="18"/>
      <c r="B27" s="15" t="s">
        <v>135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>
        <f>+C27+F27+I27+L27+O27+R27+U27+X27+AA27++AD27+AG27+AJ27</f>
        <v>0</v>
      </c>
      <c r="AN27" s="16">
        <f>IF(+AO27&gt;0,+AO27/AM27,0)</f>
        <v>0</v>
      </c>
      <c r="AO27" s="16">
        <f>+E27+H27+K27+N27+Q27+T27+W27+Z27+AC27++AF27+AI27+AL27</f>
        <v>0</v>
      </c>
    </row>
    <row r="28" spans="1:41" ht="23.25" x14ac:dyDescent="0.5">
      <c r="A28" s="14"/>
      <c r="B28" s="19" t="s">
        <v>136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>
        <f>+C28+F28+I28+L28+O28+R28+U28+X28+AA28++AD28+AG28+AJ28</f>
        <v>0</v>
      </c>
      <c r="AN28" s="16">
        <f>IF(+AO28&gt;0,+AO28/AM28,0)</f>
        <v>0</v>
      </c>
      <c r="AO28" s="16">
        <f>+E28+H28+K28+N28+Q28+T28+W28+Z28+AC28++AF28+AI28+AL28</f>
        <v>0</v>
      </c>
    </row>
    <row r="29" spans="1:41" ht="23.25" x14ac:dyDescent="0.5">
      <c r="A29" s="14"/>
      <c r="B29" s="15" t="s">
        <v>137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>
        <f>+C29+F29+I29+L29+O29+R29+U29+X29+AA29++AD29+AG29+AJ29</f>
        <v>0</v>
      </c>
      <c r="AN29" s="16">
        <f>IF(+AO29&gt;0,+AO29/AM29,0)</f>
        <v>0</v>
      </c>
      <c r="AO29" s="16">
        <f>+E29+H29+K29+N29+Q29+T29+W29+Z29+AC29++AF29+AI29+AL29</f>
        <v>0</v>
      </c>
    </row>
    <row r="30" spans="1:41" ht="23.25" x14ac:dyDescent="0.5">
      <c r="A30" s="14"/>
      <c r="B30" s="15" t="s">
        <v>138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>
        <f>+C30+F30+I30+L30+O30+R30+U30+X30+AA30++AD30+AG30+AJ30</f>
        <v>0</v>
      </c>
      <c r="AN30" s="16">
        <f>IF(+AO30&gt;0,+AO30/AM30,0)</f>
        <v>0</v>
      </c>
      <c r="AO30" s="16">
        <f>+E30+H30+K30+N30+Q30+T30+W30+Z30+AC30++AF30+AI30+AL30</f>
        <v>0</v>
      </c>
    </row>
    <row r="31" spans="1:41" ht="23.25" x14ac:dyDescent="0.5">
      <c r="A31" s="175"/>
      <c r="B31" s="176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</row>
    <row r="32" spans="1:41" ht="23.25" x14ac:dyDescent="0.5">
      <c r="A32" s="14" t="s">
        <v>104</v>
      </c>
      <c r="B32" s="21" t="str">
        <f>+ต้นทุนผลิต!B32</f>
        <v>ผลิตภัณฑ์ - เครื่องเรือน (ลบ.ฟ.)</v>
      </c>
      <c r="C32" s="33">
        <f>SUM(C33:C35)</f>
        <v>0</v>
      </c>
      <c r="D32" s="34">
        <f>IF(+E32&gt;0,+E32/C32,0)</f>
        <v>0</v>
      </c>
      <c r="E32" s="33">
        <f>SUM(E33:E35)</f>
        <v>0</v>
      </c>
      <c r="F32" s="33">
        <f>SUM(F33:F35)</f>
        <v>0</v>
      </c>
      <c r="G32" s="34">
        <f>IF(+H32&gt;0,+H32/F32,0)</f>
        <v>0</v>
      </c>
      <c r="H32" s="33">
        <f>SUM(H33:H35)</f>
        <v>0</v>
      </c>
      <c r="I32" s="33">
        <f>SUM(I33:I35)</f>
        <v>0</v>
      </c>
      <c r="J32" s="34">
        <f>IF(+K32&gt;0,+K32/I32,0)</f>
        <v>0</v>
      </c>
      <c r="K32" s="33">
        <f>SUM(K33:K35)</f>
        <v>0</v>
      </c>
      <c r="L32" s="33">
        <f>SUM(L33:L35)</f>
        <v>0</v>
      </c>
      <c r="M32" s="34">
        <f>IF(+N32&gt;0,+N32/L32,0)</f>
        <v>0</v>
      </c>
      <c r="N32" s="33">
        <f>SUM(N33:N35)</f>
        <v>0</v>
      </c>
      <c r="O32" s="33">
        <f>SUM(O33:O35)</f>
        <v>0</v>
      </c>
      <c r="P32" s="34">
        <f>IF(+Q32&gt;0,+Q32/O32,0)</f>
        <v>0</v>
      </c>
      <c r="Q32" s="33">
        <f>SUM(Q33:Q35)</f>
        <v>0</v>
      </c>
      <c r="R32" s="33">
        <f>SUM(R33:R35)</f>
        <v>0</v>
      </c>
      <c r="S32" s="34">
        <f>IF(+T32&gt;0,+T32/R32,0)</f>
        <v>0</v>
      </c>
      <c r="T32" s="33">
        <f>SUM(T33:T35)</f>
        <v>0</v>
      </c>
      <c r="U32" s="33">
        <f>SUM(U33:U35)</f>
        <v>0</v>
      </c>
      <c r="V32" s="34">
        <f>IF(+W32&gt;0,+W32/U32,0)</f>
        <v>0</v>
      </c>
      <c r="W32" s="33">
        <f>SUM(W33:W35)</f>
        <v>0</v>
      </c>
      <c r="X32" s="33">
        <f>SUM(X33:X35)</f>
        <v>0</v>
      </c>
      <c r="Y32" s="34">
        <f>IF(+Z32&gt;0,+Z32/X32,0)</f>
        <v>0</v>
      </c>
      <c r="Z32" s="33">
        <f>SUM(Z33:Z35)</f>
        <v>0</v>
      </c>
      <c r="AA32" s="33">
        <f>SUM(AA33:AA35)</f>
        <v>0</v>
      </c>
      <c r="AB32" s="34">
        <f>IF(+AC32&gt;0,+AC32/AA32,0)</f>
        <v>0</v>
      </c>
      <c r="AC32" s="33">
        <f>SUM(AC33:AC35)</f>
        <v>0</v>
      </c>
      <c r="AD32" s="33">
        <f>SUM(AD33:AD35)</f>
        <v>0</v>
      </c>
      <c r="AE32" s="34">
        <f>IF(+AF32&gt;0,+AF32/AD32,0)</f>
        <v>0</v>
      </c>
      <c r="AF32" s="33">
        <f>SUM(AF33:AF35)</f>
        <v>0</v>
      </c>
      <c r="AG32" s="33">
        <f>SUM(AG33:AG35)</f>
        <v>0</v>
      </c>
      <c r="AH32" s="34">
        <f>IF(+AI32&gt;0,+AI32/AG32,0)</f>
        <v>0</v>
      </c>
      <c r="AI32" s="33">
        <f>SUM(AI33:AI35)</f>
        <v>0</v>
      </c>
      <c r="AJ32" s="33">
        <f>SUM(AJ33:AJ35)</f>
        <v>0</v>
      </c>
      <c r="AK32" s="34">
        <f>IF(+AL32&gt;0,+AL32/AJ32,0)</f>
        <v>0</v>
      </c>
      <c r="AL32" s="33">
        <f>SUM(AL33:AL35)</f>
        <v>0</v>
      </c>
      <c r="AM32" s="33">
        <f>SUM(AM33:AM35)</f>
        <v>0</v>
      </c>
      <c r="AN32" s="34">
        <f>IF(+AO32&gt;0,+AO32/AM32,0)</f>
        <v>0</v>
      </c>
      <c r="AO32" s="33">
        <f>SUM(AO33:AO35)</f>
        <v>0</v>
      </c>
    </row>
    <row r="33" spans="1:41" ht="23.25" x14ac:dyDescent="0.5">
      <c r="A33" s="14"/>
      <c r="B33" s="15" t="s">
        <v>139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>
        <f>+C33+F33+I33+L33+O33+R33+U33+X33+AA33++AD33+AG33+AJ33</f>
        <v>0</v>
      </c>
      <c r="AN33" s="16">
        <f t="shared" ref="AN33:AN39" si="3">IF(+AO33&gt;0,+AO33/AM33,0)</f>
        <v>0</v>
      </c>
      <c r="AO33" s="16">
        <f>+E33+H33+K33+N33+Q33+T33+W33+Z33+AC33++AF33+AI33+AL33</f>
        <v>0</v>
      </c>
    </row>
    <row r="34" spans="1:41" ht="23.25" x14ac:dyDescent="0.5">
      <c r="A34" s="14"/>
      <c r="B34" s="15" t="s">
        <v>140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>
        <f>+C34+F34+I34+L34+O34+R34+U34+X34+AA34++AD34+AG34+AJ34</f>
        <v>0</v>
      </c>
      <c r="AN34" s="16">
        <f t="shared" si="3"/>
        <v>0</v>
      </c>
      <c r="AO34" s="16">
        <f>+E34+H34+K34+N34+Q34+T34+W34+Z34+AC34++AF34+AI34+AL34</f>
        <v>0</v>
      </c>
    </row>
    <row r="35" spans="1:41" ht="23.25" x14ac:dyDescent="0.5">
      <c r="A35" s="14"/>
      <c r="B35" s="15" t="s">
        <v>141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>
        <f>+C35+F35+I35+L35+O35+R35+U35+X35+AA35++AD35+AG35+AJ35</f>
        <v>0</v>
      </c>
      <c r="AN35" s="16">
        <f t="shared" si="3"/>
        <v>0</v>
      </c>
      <c r="AO35" s="16">
        <f>+E35+H35+K35+N35+Q35+T35+W35+Z35+AC35++AF35+AI35+AL35</f>
        <v>0</v>
      </c>
    </row>
    <row r="36" spans="1:41" ht="23.25" x14ac:dyDescent="0.5">
      <c r="A36" s="14" t="s">
        <v>105</v>
      </c>
      <c r="B36" s="21" t="s">
        <v>36</v>
      </c>
      <c r="C36" s="33">
        <f>SUM(C37:C39)</f>
        <v>0</v>
      </c>
      <c r="D36" s="34">
        <f>IF(+E36&gt;0,+E36/C36,0)</f>
        <v>0</v>
      </c>
      <c r="E36" s="33">
        <f>SUM(E37:E39)</f>
        <v>0</v>
      </c>
      <c r="F36" s="33">
        <f>SUM(F37:F39)</f>
        <v>0</v>
      </c>
      <c r="G36" s="34">
        <f>IF(+H36&gt;0,+H36/F36,0)</f>
        <v>0</v>
      </c>
      <c r="H36" s="33">
        <f>SUM(H37:H39)</f>
        <v>0</v>
      </c>
      <c r="I36" s="33">
        <f>SUM(I37:I39)</f>
        <v>0</v>
      </c>
      <c r="J36" s="34">
        <f>IF(+K36&gt;0,+K36/I36,0)</f>
        <v>0</v>
      </c>
      <c r="K36" s="33">
        <f>SUM(K37:K39)</f>
        <v>0</v>
      </c>
      <c r="L36" s="33">
        <f>SUM(L37:L39)</f>
        <v>0</v>
      </c>
      <c r="M36" s="34">
        <f>IF(+N36&gt;0,+N36/L36,0)</f>
        <v>0</v>
      </c>
      <c r="N36" s="33">
        <f>SUM(N37:N39)</f>
        <v>0</v>
      </c>
      <c r="O36" s="33">
        <f>SUM(O37:O39)</f>
        <v>0</v>
      </c>
      <c r="P36" s="34">
        <f>IF(+Q36&gt;0,+Q36/O36,0)</f>
        <v>0</v>
      </c>
      <c r="Q36" s="33">
        <f>SUM(Q37:Q39)</f>
        <v>0</v>
      </c>
      <c r="R36" s="33">
        <f>SUM(R37:R39)</f>
        <v>0</v>
      </c>
      <c r="S36" s="34">
        <f>IF(+T36&gt;0,+T36/R36,0)</f>
        <v>0</v>
      </c>
      <c r="T36" s="33">
        <f>SUM(T37:T39)</f>
        <v>0</v>
      </c>
      <c r="U36" s="33">
        <f>SUM(U37:U39)</f>
        <v>0</v>
      </c>
      <c r="V36" s="34">
        <f>IF(+W36&gt;0,+W36/U36,0)</f>
        <v>0</v>
      </c>
      <c r="W36" s="33">
        <f>SUM(W37:W39)</f>
        <v>0</v>
      </c>
      <c r="X36" s="33">
        <f>SUM(X37:X39)</f>
        <v>0</v>
      </c>
      <c r="Y36" s="34">
        <f>IF(+Z36&gt;0,+Z36/X36,0)</f>
        <v>0</v>
      </c>
      <c r="Z36" s="33">
        <f>SUM(Z37:Z39)</f>
        <v>0</v>
      </c>
      <c r="AA36" s="33">
        <f>SUM(AA37:AA39)</f>
        <v>0</v>
      </c>
      <c r="AB36" s="34">
        <f>IF(+AC36&gt;0,+AC36/AA36,0)</f>
        <v>0</v>
      </c>
      <c r="AC36" s="33">
        <f>SUM(AC37:AC39)</f>
        <v>0</v>
      </c>
      <c r="AD36" s="33">
        <f>SUM(AD37:AD39)</f>
        <v>0</v>
      </c>
      <c r="AE36" s="34">
        <f>IF(+AF36&gt;0,+AF36/AD36,0)</f>
        <v>0</v>
      </c>
      <c r="AF36" s="33">
        <f>SUM(AF37:AF39)</f>
        <v>0</v>
      </c>
      <c r="AG36" s="33">
        <f>SUM(AG37:AG39)</f>
        <v>0</v>
      </c>
      <c r="AH36" s="34">
        <f>IF(+AI36&gt;0,+AI36/AG36,0)</f>
        <v>0</v>
      </c>
      <c r="AI36" s="33">
        <f>SUM(AI37:AI39)</f>
        <v>0</v>
      </c>
      <c r="AJ36" s="33">
        <f>SUM(AJ37:AJ39)</f>
        <v>0</v>
      </c>
      <c r="AK36" s="34">
        <f>IF(+AL36&gt;0,+AL36/AJ36,0)</f>
        <v>0</v>
      </c>
      <c r="AL36" s="33">
        <f>SUM(AL37:AL39)</f>
        <v>0</v>
      </c>
      <c r="AM36" s="33">
        <f>SUM(AM37:AM39)</f>
        <v>0</v>
      </c>
      <c r="AN36" s="34">
        <f>IF(+AO36&gt;0,+AO36/AM36,0)</f>
        <v>0</v>
      </c>
      <c r="AO36" s="33">
        <f>SUM(AO37:AO39)</f>
        <v>0</v>
      </c>
    </row>
    <row r="37" spans="1:41" ht="23.25" x14ac:dyDescent="0.5">
      <c r="A37" s="14"/>
      <c r="B37" s="15" t="s">
        <v>142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>
        <f>+C37+F37+I37+L37+O37+R37+U37+X37+AA37++AD37+AG37+AJ37</f>
        <v>0</v>
      </c>
      <c r="AN37" s="16">
        <f t="shared" si="3"/>
        <v>0</v>
      </c>
      <c r="AO37" s="16">
        <f>+E37+H37+K37+N37+Q37+T37+W37+Z37+AC37++AF37+AI37+AL37</f>
        <v>0</v>
      </c>
    </row>
    <row r="38" spans="1:41" ht="23.25" x14ac:dyDescent="0.5">
      <c r="A38" s="14"/>
      <c r="B38" s="15" t="s">
        <v>143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>
        <f>+C38+F38+I38+L38+O38+R38+U38+X38+AA38++AD38+AG38+AJ38</f>
        <v>0</v>
      </c>
      <c r="AN38" s="16">
        <f t="shared" si="3"/>
        <v>0</v>
      </c>
      <c r="AO38" s="16">
        <f>+E38+H38+K38+N38+Q38+T38+W38+Z38+AC38++AF38+AI38+AL38</f>
        <v>0</v>
      </c>
    </row>
    <row r="39" spans="1:41" ht="23.25" x14ac:dyDescent="0.5">
      <c r="A39" s="14"/>
      <c r="B39" s="15" t="s">
        <v>144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>
        <f>+C39+F39+I39+L39+O39+R39+U39+X39+AA39++AD39+AG39+AJ39</f>
        <v>0</v>
      </c>
      <c r="AN39" s="16">
        <f t="shared" si="3"/>
        <v>0</v>
      </c>
      <c r="AO39" s="16">
        <f>+E39+H39+K39+N39+Q39+T39+W39+Z39+AC39++AF39+AI39+AL39</f>
        <v>0</v>
      </c>
    </row>
    <row r="40" spans="1:41" ht="23.25" x14ac:dyDescent="0.5">
      <c r="A40" s="26"/>
      <c r="B40" s="27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</row>
    <row r="41" spans="1:41" ht="23.25" x14ac:dyDescent="0.5">
      <c r="A41" s="49" t="s">
        <v>40</v>
      </c>
      <c r="B41" s="15"/>
      <c r="C41" s="33">
        <f t="shared" ref="C41:AO41" si="4">+C42</f>
        <v>0</v>
      </c>
      <c r="D41" s="33">
        <f t="shared" si="4"/>
        <v>0</v>
      </c>
      <c r="E41" s="33">
        <f t="shared" si="4"/>
        <v>0</v>
      </c>
      <c r="F41" s="33">
        <f t="shared" si="4"/>
        <v>0</v>
      </c>
      <c r="G41" s="33">
        <f t="shared" si="4"/>
        <v>0</v>
      </c>
      <c r="H41" s="33">
        <f t="shared" si="4"/>
        <v>0</v>
      </c>
      <c r="I41" s="33">
        <f t="shared" si="4"/>
        <v>0</v>
      </c>
      <c r="J41" s="33">
        <f t="shared" si="4"/>
        <v>0</v>
      </c>
      <c r="K41" s="33">
        <f t="shared" si="4"/>
        <v>0</v>
      </c>
      <c r="L41" s="33">
        <f t="shared" si="4"/>
        <v>0</v>
      </c>
      <c r="M41" s="33">
        <f t="shared" si="4"/>
        <v>0</v>
      </c>
      <c r="N41" s="33">
        <f t="shared" si="4"/>
        <v>0</v>
      </c>
      <c r="O41" s="33">
        <f t="shared" si="4"/>
        <v>0</v>
      </c>
      <c r="P41" s="33">
        <f t="shared" si="4"/>
        <v>0</v>
      </c>
      <c r="Q41" s="33">
        <f t="shared" si="4"/>
        <v>0</v>
      </c>
      <c r="R41" s="33">
        <f t="shared" si="4"/>
        <v>0</v>
      </c>
      <c r="S41" s="33">
        <f t="shared" si="4"/>
        <v>0</v>
      </c>
      <c r="T41" s="33">
        <f t="shared" si="4"/>
        <v>0</v>
      </c>
      <c r="U41" s="33">
        <f t="shared" si="4"/>
        <v>0</v>
      </c>
      <c r="V41" s="33">
        <f t="shared" si="4"/>
        <v>0</v>
      </c>
      <c r="W41" s="33">
        <f t="shared" si="4"/>
        <v>0</v>
      </c>
      <c r="X41" s="33">
        <f t="shared" si="4"/>
        <v>0</v>
      </c>
      <c r="Y41" s="33">
        <f t="shared" si="4"/>
        <v>0</v>
      </c>
      <c r="Z41" s="33">
        <f t="shared" si="4"/>
        <v>0</v>
      </c>
      <c r="AA41" s="33">
        <f t="shared" si="4"/>
        <v>0</v>
      </c>
      <c r="AB41" s="33">
        <f t="shared" si="4"/>
        <v>0</v>
      </c>
      <c r="AC41" s="33">
        <f t="shared" si="4"/>
        <v>0</v>
      </c>
      <c r="AD41" s="33">
        <f t="shared" si="4"/>
        <v>0</v>
      </c>
      <c r="AE41" s="33">
        <f t="shared" si="4"/>
        <v>0</v>
      </c>
      <c r="AF41" s="33">
        <f t="shared" si="4"/>
        <v>0</v>
      </c>
      <c r="AG41" s="33">
        <f t="shared" si="4"/>
        <v>0</v>
      </c>
      <c r="AH41" s="33">
        <f t="shared" si="4"/>
        <v>0</v>
      </c>
      <c r="AI41" s="33">
        <f t="shared" si="4"/>
        <v>0</v>
      </c>
      <c r="AJ41" s="33">
        <f t="shared" si="4"/>
        <v>0</v>
      </c>
      <c r="AK41" s="33">
        <f t="shared" si="4"/>
        <v>0</v>
      </c>
      <c r="AL41" s="33">
        <f t="shared" si="4"/>
        <v>0</v>
      </c>
      <c r="AM41" s="33">
        <f t="shared" si="4"/>
        <v>0</v>
      </c>
      <c r="AN41" s="33">
        <f t="shared" si="4"/>
        <v>0</v>
      </c>
      <c r="AO41" s="33">
        <f t="shared" si="4"/>
        <v>0</v>
      </c>
    </row>
    <row r="42" spans="1:41" ht="23.25" x14ac:dyDescent="0.5">
      <c r="A42" s="28" t="s">
        <v>106</v>
      </c>
      <c r="B42" s="164" t="s">
        <v>146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>
        <f>+C42+F42+I42+L42+O42+R42+U42+X42+AA42++AD42+AG42+AJ42</f>
        <v>0</v>
      </c>
      <c r="AN42" s="16">
        <f>IF(+AO42&gt;0,+AO42/AM42,0)</f>
        <v>0</v>
      </c>
      <c r="AO42" s="16">
        <f>+E42+H42+K42+N42+Q42+T42+W42+Z42+AC42++AF42+AI42+AL42</f>
        <v>0</v>
      </c>
    </row>
    <row r="43" spans="1:41" ht="23.25" x14ac:dyDescent="0.5">
      <c r="A43" s="49" t="s">
        <v>41</v>
      </c>
      <c r="B43" s="15"/>
      <c r="C43" s="33">
        <f>SUM(C44:C48)</f>
        <v>0</v>
      </c>
      <c r="D43" s="34">
        <f>IF(+E43&gt;0,+E43/C43,0)</f>
        <v>0</v>
      </c>
      <c r="E43" s="33">
        <f>SUM(E44:E48)</f>
        <v>0</v>
      </c>
      <c r="F43" s="33">
        <f>SUM(F44:F48)</f>
        <v>0</v>
      </c>
      <c r="G43" s="34">
        <f>IF(+H43&gt;0,+H43/F43,0)</f>
        <v>0</v>
      </c>
      <c r="H43" s="33">
        <f>SUM(H44:H48)</f>
        <v>0</v>
      </c>
      <c r="I43" s="33">
        <f>SUM(I44:I48)</f>
        <v>0</v>
      </c>
      <c r="J43" s="34">
        <f>IF(+K43&gt;0,+K43/I43,0)</f>
        <v>0</v>
      </c>
      <c r="K43" s="33">
        <f>SUM(K44:K48)</f>
        <v>0</v>
      </c>
      <c r="L43" s="33">
        <f>SUM(L44:L48)</f>
        <v>0</v>
      </c>
      <c r="M43" s="34">
        <f>IF(+N43&gt;0,+N43/L43,0)</f>
        <v>0</v>
      </c>
      <c r="N43" s="33">
        <f>SUM(N44:N48)</f>
        <v>0</v>
      </c>
      <c r="O43" s="33">
        <f>SUM(O44:O48)</f>
        <v>0</v>
      </c>
      <c r="P43" s="34">
        <f>IF(+Q43&gt;0,+Q43/O43,0)</f>
        <v>0</v>
      </c>
      <c r="Q43" s="33">
        <f>SUM(Q44:Q48)</f>
        <v>0</v>
      </c>
      <c r="R43" s="33">
        <f>SUM(R44:R48)</f>
        <v>0</v>
      </c>
      <c r="S43" s="34">
        <f>IF(+T43&gt;0,+T43/R43,0)</f>
        <v>0</v>
      </c>
      <c r="T43" s="33">
        <f>SUM(T44:T48)</f>
        <v>0</v>
      </c>
      <c r="U43" s="33">
        <f>SUM(U44:U48)</f>
        <v>0</v>
      </c>
      <c r="V43" s="34">
        <f>IF(+W43&gt;0,+W43/U43,0)</f>
        <v>0</v>
      </c>
      <c r="W43" s="33">
        <f>SUM(W44:W48)</f>
        <v>0</v>
      </c>
      <c r="X43" s="33">
        <f>SUM(X44:X48)</f>
        <v>0</v>
      </c>
      <c r="Y43" s="34">
        <f>IF(+Z43&gt;0,+Z43/X43,0)</f>
        <v>0</v>
      </c>
      <c r="Z43" s="33">
        <f>SUM(Z44:Z48)</f>
        <v>0</v>
      </c>
      <c r="AA43" s="33">
        <f>SUM(AA44:AA48)</f>
        <v>0</v>
      </c>
      <c r="AB43" s="34">
        <f>IF(+AC43&gt;0,+AC43/AA43,0)</f>
        <v>0</v>
      </c>
      <c r="AC43" s="33">
        <f>SUM(AC44:AC48)</f>
        <v>0</v>
      </c>
      <c r="AD43" s="33">
        <f>SUM(AD44:AD48)</f>
        <v>0</v>
      </c>
      <c r="AE43" s="34">
        <f>IF(+AF43&gt;0,+AF43/AD43,0)</f>
        <v>0</v>
      </c>
      <c r="AF43" s="33">
        <f>SUM(AF44:AF48)</f>
        <v>0</v>
      </c>
      <c r="AG43" s="33">
        <f>SUM(AG44:AG48)</f>
        <v>0</v>
      </c>
      <c r="AH43" s="34">
        <f>IF(+AI43&gt;0,+AI43/AG43,0)</f>
        <v>0</v>
      </c>
      <c r="AI43" s="33">
        <f>SUM(AI44:AI48)</f>
        <v>0</v>
      </c>
      <c r="AJ43" s="33">
        <f>SUM(AJ44:AJ48)</f>
        <v>0</v>
      </c>
      <c r="AK43" s="34">
        <f>IF(+AL43&gt;0,+AL43/AJ43,0)</f>
        <v>0</v>
      </c>
      <c r="AL43" s="33">
        <f>SUM(AL44:AL48)</f>
        <v>0</v>
      </c>
      <c r="AM43" s="33">
        <f>SUM(AM44:AM48)</f>
        <v>0</v>
      </c>
      <c r="AN43" s="34">
        <f>IF(+AO43&gt;0,+AO43/AM43,0)</f>
        <v>0</v>
      </c>
      <c r="AO43" s="33">
        <f>SUM(AO44:AO48)</f>
        <v>0</v>
      </c>
    </row>
    <row r="44" spans="1:41" ht="23.25" x14ac:dyDescent="0.5">
      <c r="A44" s="28" t="s">
        <v>107</v>
      </c>
      <c r="B44" s="164" t="s">
        <v>43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>
        <f>+C44+F44+I44+L44+O44+R44+U44+X44+AA44++AD44+AG44+AJ44</f>
        <v>0</v>
      </c>
      <c r="AN44" s="16">
        <f>IF(+AO44&gt;0,+AO44/AM44,0)</f>
        <v>0</v>
      </c>
      <c r="AO44" s="16">
        <f>+E44+H44+K44+N44+Q44+T44+W44+Z44+AC44++AF44+AI44+AL44</f>
        <v>0</v>
      </c>
    </row>
    <row r="45" spans="1:41" ht="23.25" hidden="1" x14ac:dyDescent="0.5">
      <c r="A45" s="28" t="s">
        <v>108</v>
      </c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>
        <f>+C45+F45+I45+L45+O45+R45+U45+X45+AA45++AD45+AG45+AJ45</f>
        <v>0</v>
      </c>
      <c r="AN45" s="16">
        <f>IF(+AO45&gt;0,+AO45/AM45,0)</f>
        <v>0</v>
      </c>
      <c r="AO45" s="16">
        <f>+E45+H45+K45+N45+Q45+T45+W45+Z45+AC45++AF45+AI45+AL45</f>
        <v>0</v>
      </c>
    </row>
    <row r="46" spans="1:41" ht="23.25" hidden="1" x14ac:dyDescent="0.5">
      <c r="A46" s="28" t="s">
        <v>109</v>
      </c>
      <c r="B46" s="15"/>
      <c r="C46" s="24"/>
      <c r="D46" s="24"/>
      <c r="E46" s="17"/>
      <c r="F46" s="24"/>
      <c r="G46" s="24"/>
      <c r="H46" s="17"/>
      <c r="I46" s="24"/>
      <c r="J46" s="24"/>
      <c r="K46" s="17"/>
      <c r="L46" s="24"/>
      <c r="M46" s="24"/>
      <c r="N46" s="17"/>
      <c r="O46" s="24"/>
      <c r="P46" s="24"/>
      <c r="Q46" s="17"/>
      <c r="R46" s="24"/>
      <c r="S46" s="24"/>
      <c r="T46" s="17"/>
      <c r="U46" s="24"/>
      <c r="V46" s="24"/>
      <c r="W46" s="17"/>
      <c r="X46" s="24"/>
      <c r="Y46" s="24"/>
      <c r="Z46" s="17"/>
      <c r="AA46" s="24"/>
      <c r="AB46" s="24"/>
      <c r="AC46" s="17"/>
      <c r="AD46" s="24"/>
      <c r="AE46" s="24"/>
      <c r="AF46" s="17"/>
      <c r="AG46" s="24"/>
      <c r="AH46" s="24"/>
      <c r="AI46" s="17"/>
      <c r="AJ46" s="24"/>
      <c r="AK46" s="24"/>
      <c r="AL46" s="17"/>
      <c r="AM46" s="24"/>
      <c r="AN46" s="24"/>
      <c r="AO46" s="24"/>
    </row>
    <row r="47" spans="1:41" ht="23.25" hidden="1" x14ac:dyDescent="0.5">
      <c r="A47" s="28" t="s">
        <v>110</v>
      </c>
      <c r="B47" s="15"/>
      <c r="C47" s="24"/>
      <c r="D47" s="24"/>
      <c r="E47" s="17"/>
      <c r="F47" s="24"/>
      <c r="G47" s="24"/>
      <c r="H47" s="17"/>
      <c r="I47" s="24"/>
      <c r="J47" s="24"/>
      <c r="K47" s="17"/>
      <c r="L47" s="24"/>
      <c r="M47" s="24"/>
      <c r="N47" s="17"/>
      <c r="O47" s="24"/>
      <c r="P47" s="24"/>
      <c r="Q47" s="17"/>
      <c r="R47" s="24"/>
      <c r="S47" s="24"/>
      <c r="T47" s="17"/>
      <c r="U47" s="24"/>
      <c r="V47" s="24"/>
      <c r="W47" s="17"/>
      <c r="X47" s="24"/>
      <c r="Y47" s="24"/>
      <c r="Z47" s="17"/>
      <c r="AA47" s="24"/>
      <c r="AB47" s="24"/>
      <c r="AC47" s="17"/>
      <c r="AD47" s="24"/>
      <c r="AE47" s="24"/>
      <c r="AF47" s="17"/>
      <c r="AG47" s="24"/>
      <c r="AH47" s="24"/>
      <c r="AI47" s="17"/>
      <c r="AJ47" s="24"/>
      <c r="AK47" s="24"/>
      <c r="AL47" s="17"/>
      <c r="AM47" s="24"/>
      <c r="AN47" s="24"/>
      <c r="AO47" s="24"/>
    </row>
    <row r="48" spans="1:41" ht="23.25" hidden="1" x14ac:dyDescent="0.5">
      <c r="A48" s="28" t="s">
        <v>111</v>
      </c>
      <c r="B48" s="15"/>
      <c r="C48" s="24"/>
      <c r="D48" s="24"/>
      <c r="E48" s="17"/>
      <c r="F48" s="24"/>
      <c r="G48" s="24"/>
      <c r="H48" s="17"/>
      <c r="I48" s="24"/>
      <c r="J48" s="24"/>
      <c r="K48" s="17"/>
      <c r="L48" s="24"/>
      <c r="M48" s="24"/>
      <c r="N48" s="17"/>
      <c r="O48" s="24"/>
      <c r="P48" s="24"/>
      <c r="Q48" s="17"/>
      <c r="R48" s="24"/>
      <c r="S48" s="24"/>
      <c r="T48" s="17"/>
      <c r="U48" s="24"/>
      <c r="V48" s="24"/>
      <c r="W48" s="17"/>
      <c r="X48" s="24"/>
      <c r="Y48" s="24"/>
      <c r="Z48" s="17"/>
      <c r="AA48" s="24"/>
      <c r="AB48" s="24"/>
      <c r="AC48" s="17"/>
      <c r="AD48" s="24"/>
      <c r="AE48" s="24"/>
      <c r="AF48" s="17"/>
      <c r="AG48" s="24"/>
      <c r="AH48" s="24"/>
      <c r="AI48" s="17"/>
      <c r="AJ48" s="24"/>
      <c r="AK48" s="24"/>
      <c r="AL48" s="17"/>
      <c r="AM48" s="24"/>
      <c r="AN48" s="24"/>
      <c r="AO48" s="24"/>
    </row>
    <row r="49" spans="1:41" ht="23.25" x14ac:dyDescent="0.5">
      <c r="A49" s="28"/>
      <c r="B49" s="15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</row>
    <row r="50" spans="1:41" ht="23.25" x14ac:dyDescent="0.5">
      <c r="A50" s="29"/>
      <c r="B50" s="30" t="s">
        <v>48</v>
      </c>
      <c r="C50" s="31">
        <f>+C7+C10+C13+C16+C26+C32+C36+C41+C43</f>
        <v>0</v>
      </c>
      <c r="D50" s="32">
        <f>IF(AND(C50&gt;0,E50&gt;0),+E50/C50, )</f>
        <v>0</v>
      </c>
      <c r="E50" s="31">
        <f>+E7+E10+E13+E16+E26+E32+E36+E41+E43</f>
        <v>0</v>
      </c>
      <c r="F50" s="31">
        <f>+F7+F10+F13+F16+F26+F32+F36+F41+F43</f>
        <v>0</v>
      </c>
      <c r="G50" s="32">
        <f>IF(AND(F50&gt;0,H50&gt;0),+H50/F50, )</f>
        <v>0</v>
      </c>
      <c r="H50" s="31">
        <f>+H7+H10+H13+H16+H26+H32+H36+H41+H43</f>
        <v>0</v>
      </c>
      <c r="I50" s="31">
        <f>+I7+I10+I13+I16+I26+I32+I36+I41+I43</f>
        <v>0</v>
      </c>
      <c r="J50" s="32">
        <f>IF(AND(I50&gt;0,K50&gt;0),+K50/I50, )</f>
        <v>0</v>
      </c>
      <c r="K50" s="31">
        <f>+K7+K10+K13+K16+K26+K32+K36+K41+K43</f>
        <v>0</v>
      </c>
      <c r="L50" s="31">
        <f>+L7+L10+L13+L16+L26+L32+L36+L41+L43</f>
        <v>0</v>
      </c>
      <c r="M50" s="32">
        <f>IF(AND(L50&gt;0,N50&gt;0),+N50/L50, )</f>
        <v>0</v>
      </c>
      <c r="N50" s="31">
        <f>+N7+N10+N13+N16+N26+N32+N36+N41+N43</f>
        <v>0</v>
      </c>
      <c r="O50" s="31">
        <f>+O7+O10+O13+O16+O26+O32+O36+O41+O43</f>
        <v>0</v>
      </c>
      <c r="P50" s="32">
        <f>IF(AND(O50&gt;0,Q50&gt;0),+Q50/O50, )</f>
        <v>0</v>
      </c>
      <c r="Q50" s="31">
        <f>+Q7+Q10+Q13+Q16+Q26+Q32+Q36+Q41+Q43</f>
        <v>0</v>
      </c>
      <c r="R50" s="31">
        <f>+R7+R10+R13+R16+R26+R32+R36+R41+R43</f>
        <v>0</v>
      </c>
      <c r="S50" s="32">
        <f>IF(AND(R50&gt;0,T50&gt;0),+T50/R50, )</f>
        <v>0</v>
      </c>
      <c r="T50" s="31">
        <f>+T7+T10+T13+T16+T26+T32+T36+T41+T43</f>
        <v>0</v>
      </c>
      <c r="U50" s="31">
        <f>+U7+U10+U13+U16+U26+U32+U36+U41+U43</f>
        <v>0</v>
      </c>
      <c r="V50" s="32">
        <f>IF(AND(U50&gt;0,W50&gt;0),+W50/U50, )</f>
        <v>0</v>
      </c>
      <c r="W50" s="31">
        <f>+W7+W10+W13+W16+W26+W32+W36+W41+W43</f>
        <v>0</v>
      </c>
      <c r="X50" s="31">
        <f>+X7+X10+X13+X16+X26+X32+X36+X41+X43</f>
        <v>0</v>
      </c>
      <c r="Y50" s="32">
        <f>IF(AND(X50&gt;0,Z50&gt;0),+Z50/X50, )</f>
        <v>0</v>
      </c>
      <c r="Z50" s="31">
        <f>+Z7+Z10+Z13+Z16+Z26+Z32+Z36+Z41+Z43</f>
        <v>0</v>
      </c>
      <c r="AA50" s="31">
        <f>+AA7+AA10+AA13+AA16+AA26+AA32+AA36+AA41+AA43</f>
        <v>0</v>
      </c>
      <c r="AB50" s="32">
        <f>IF(AND(AA50&gt;0,AC50&gt;0),+AC50/AA50, )</f>
        <v>0</v>
      </c>
      <c r="AC50" s="31">
        <f>+AC7+AC10+AC13+AC16+AC26+AC32+AC36+AC41+AC43</f>
        <v>0</v>
      </c>
      <c r="AD50" s="31">
        <f>+AD7+AD10+AD13+AD16+AD26+AD32+AD36+AD41+AD43</f>
        <v>0</v>
      </c>
      <c r="AE50" s="32">
        <f>IF(AND(AD50&gt;0,AF50&gt;0),+AF50/AD50, )</f>
        <v>0</v>
      </c>
      <c r="AF50" s="31">
        <f>+AF7+AF10+AF13+AF16+AF26+AF32+AF36+AF41+AF43</f>
        <v>0</v>
      </c>
      <c r="AG50" s="31">
        <f>+AG7+AG10+AG13+AG16+AG26+AG32+AG36+AG41+AG43</f>
        <v>0</v>
      </c>
      <c r="AH50" s="32">
        <f>IF(AND(AG50&gt;0,AI50&gt;0),+AI50/AG50, )</f>
        <v>0</v>
      </c>
      <c r="AI50" s="31">
        <f>+AI7+AI10+AI13+AI16+AI26+AI32+AI36+AI41+AI43</f>
        <v>0</v>
      </c>
      <c r="AJ50" s="31">
        <f>+AJ7+AJ10+AJ13+AJ16+AJ26+AJ32+AJ36+AJ41+AJ43</f>
        <v>0</v>
      </c>
      <c r="AK50" s="32">
        <f>IF(AND(AJ50&gt;0,AL50&gt;0),+AL50/AJ50, )</f>
        <v>0</v>
      </c>
      <c r="AL50" s="31">
        <f>+AL7+AL10+AL13+AL16+AL26+AL32+AL36+AL41+AL43</f>
        <v>0</v>
      </c>
      <c r="AM50" s="31">
        <f>+AM7+AM10+AM13+AM16+AM26+AM32+AM36+AM41+AM43</f>
        <v>0</v>
      </c>
      <c r="AN50" s="32">
        <f>IF(AND(AM50&gt;0,AO50&gt;0),+AO50/AM50, )</f>
        <v>0</v>
      </c>
      <c r="AO50" s="31">
        <f>+AO7+AO10+AO13+AO16+AO26+AO32+AO36+AO41+AO43</f>
        <v>0</v>
      </c>
    </row>
  </sheetData>
  <mergeCells count="3">
    <mergeCell ref="AM4:AO4"/>
    <mergeCell ref="A24:B24"/>
    <mergeCell ref="A31:B31"/>
  </mergeCells>
  <pageMargins left="0.82677165354330717" right="0.23622047244094491" top="0.74803149606299213" bottom="0.74803149606299213" header="0.31496062992125984" footer="0.31496062992125984"/>
  <pageSetup paperSize="9" scale="3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O50"/>
  <sheetViews>
    <sheetView zoomScale="73" zoomScaleNormal="73" workbookViewId="0">
      <pane xSplit="2" ySplit="5" topLeftCell="P10" activePane="bottomRight" state="frozen"/>
      <selection pane="topRight" activeCell="C1" sqref="C1"/>
      <selection pane="bottomLeft" activeCell="A6" sqref="A6"/>
      <selection pane="bottomRight" sqref="A1:AO50"/>
    </sheetView>
  </sheetViews>
  <sheetFormatPr defaultColWidth="9" defaultRowHeight="14.25" x14ac:dyDescent="0.2"/>
  <cols>
    <col min="1" max="1" width="5.5" style="52" customWidth="1"/>
    <col min="2" max="2" width="35.625" style="52" bestFit="1" customWidth="1"/>
    <col min="3" max="4" width="7.75" style="52" bestFit="1" customWidth="1"/>
    <col min="5" max="5" width="9.75" style="52" bestFit="1" customWidth="1"/>
    <col min="6" max="6" width="7.75" style="52" bestFit="1" customWidth="1"/>
    <col min="7" max="7" width="9.5" style="52" bestFit="1" customWidth="1"/>
    <col min="8" max="8" width="9.75" style="52" bestFit="1" customWidth="1"/>
    <col min="9" max="9" width="7.75" style="52" customWidth="1"/>
    <col min="10" max="10" width="7.125" style="52" customWidth="1"/>
    <col min="11" max="11" width="9.75" style="52" customWidth="1"/>
    <col min="12" max="12" width="7.75" style="52" customWidth="1"/>
    <col min="13" max="13" width="7.625" style="52" customWidth="1"/>
    <col min="14" max="14" width="9.75" style="52" customWidth="1"/>
    <col min="15" max="15" width="7.75" style="52" customWidth="1"/>
    <col min="16" max="16" width="9.375" style="52" customWidth="1"/>
    <col min="17" max="17" width="9.75" style="52" customWidth="1"/>
    <col min="18" max="18" width="7.75" style="52" customWidth="1"/>
    <col min="19" max="19" width="8.25" style="52" customWidth="1"/>
    <col min="20" max="20" width="9.75" style="52" customWidth="1"/>
    <col min="21" max="21" width="7.75" style="52" customWidth="1"/>
    <col min="22" max="22" width="8.875" style="52" customWidth="1"/>
    <col min="23" max="23" width="9.75" style="52" customWidth="1"/>
    <col min="24" max="24" width="7.75" style="52" customWidth="1"/>
    <col min="25" max="25" width="8.125" style="52" customWidth="1"/>
    <col min="26" max="26" width="9.75" style="52" customWidth="1"/>
    <col min="27" max="27" width="7.75" style="52" customWidth="1"/>
    <col min="28" max="28" width="8.125" style="52" customWidth="1"/>
    <col min="29" max="29" width="9.75" style="52" customWidth="1"/>
    <col min="30" max="30" width="7.75" style="52" customWidth="1"/>
    <col min="31" max="31" width="6.875" style="52" customWidth="1"/>
    <col min="32" max="32" width="9.75" style="52" customWidth="1"/>
    <col min="33" max="33" width="7.75" style="52" customWidth="1"/>
    <col min="34" max="34" width="10.125" style="52" customWidth="1"/>
    <col min="35" max="35" width="9.75" style="52" customWidth="1"/>
    <col min="36" max="36" width="7.75" style="52" bestFit="1" customWidth="1"/>
    <col min="37" max="37" width="8" style="52" bestFit="1" customWidth="1"/>
    <col min="38" max="38" width="9.75" style="52" bestFit="1" customWidth="1"/>
    <col min="39" max="39" width="13.625" style="52" customWidth="1"/>
    <col min="40" max="40" width="11.125" style="52" customWidth="1"/>
    <col min="41" max="41" width="16.25" style="52" customWidth="1"/>
    <col min="42" max="16384" width="9" style="52"/>
  </cols>
  <sheetData>
    <row r="1" spans="1:41" ht="26.25" x14ac:dyDescent="0.2">
      <c r="A1" s="50"/>
      <c r="B1" s="51" t="str">
        <f>+'แผน ดำเนินงาน'!A1</f>
        <v xml:space="preserve">แผนดำเนินงาน รายเดือน      ( หน่วยงาน ........................) 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</row>
    <row r="2" spans="1:41" ht="26.25" x14ac:dyDescent="0.2">
      <c r="A2" s="50"/>
      <c r="B2" s="53" t="s">
        <v>62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</row>
    <row r="3" spans="1:41" ht="26.25" x14ac:dyDescent="0.2">
      <c r="A3" s="50"/>
      <c r="B3" s="53" t="str">
        <f>+ปก!F9</f>
        <v>หน่วยงาน ........................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</row>
    <row r="4" spans="1:41" s="92" customFormat="1" ht="26.25" x14ac:dyDescent="0.2">
      <c r="A4" s="88"/>
      <c r="B4" s="89" t="s">
        <v>0</v>
      </c>
      <c r="C4" s="90"/>
      <c r="D4" s="91" t="s">
        <v>50</v>
      </c>
      <c r="E4" s="80"/>
      <c r="F4" s="91"/>
      <c r="G4" s="91" t="s">
        <v>51</v>
      </c>
      <c r="H4" s="80"/>
      <c r="I4" s="91"/>
      <c r="J4" s="91" t="s">
        <v>52</v>
      </c>
      <c r="K4" s="80"/>
      <c r="L4" s="91"/>
      <c r="M4" s="91" t="s">
        <v>53</v>
      </c>
      <c r="N4" s="80"/>
      <c r="O4" s="90"/>
      <c r="P4" s="91" t="s">
        <v>54</v>
      </c>
      <c r="Q4" s="80"/>
      <c r="R4" s="91"/>
      <c r="S4" s="91" t="s">
        <v>55</v>
      </c>
      <c r="T4" s="80"/>
      <c r="U4" s="91"/>
      <c r="V4" s="91" t="s">
        <v>56</v>
      </c>
      <c r="W4" s="80"/>
      <c r="X4" s="91"/>
      <c r="Y4" s="91" t="s">
        <v>57</v>
      </c>
      <c r="Z4" s="80"/>
      <c r="AA4" s="91"/>
      <c r="AB4" s="91" t="s">
        <v>58</v>
      </c>
      <c r="AC4" s="80"/>
      <c r="AD4" s="91"/>
      <c r="AE4" s="91" t="s">
        <v>59</v>
      </c>
      <c r="AF4" s="80"/>
      <c r="AG4" s="91"/>
      <c r="AH4" s="91" t="s">
        <v>60</v>
      </c>
      <c r="AI4" s="80"/>
      <c r="AJ4" s="91"/>
      <c r="AK4" s="91" t="s">
        <v>61</v>
      </c>
      <c r="AL4" s="80"/>
      <c r="AM4" s="182" t="s">
        <v>7</v>
      </c>
      <c r="AN4" s="183"/>
      <c r="AO4" s="184"/>
    </row>
    <row r="5" spans="1:41" ht="23.25" x14ac:dyDescent="0.2">
      <c r="A5" s="54"/>
      <c r="B5" s="55"/>
      <c r="C5" s="56" t="s">
        <v>8</v>
      </c>
      <c r="D5" s="57" t="s">
        <v>9</v>
      </c>
      <c r="E5" s="57" t="s">
        <v>10</v>
      </c>
      <c r="F5" s="58" t="s">
        <v>8</v>
      </c>
      <c r="G5" s="56" t="s">
        <v>9</v>
      </c>
      <c r="H5" s="57" t="s">
        <v>10</v>
      </c>
      <c r="I5" s="58" t="s">
        <v>8</v>
      </c>
      <c r="J5" s="56" t="s">
        <v>9</v>
      </c>
      <c r="K5" s="57" t="s">
        <v>10</v>
      </c>
      <c r="L5" s="58" t="s">
        <v>8</v>
      </c>
      <c r="M5" s="56" t="s">
        <v>9</v>
      </c>
      <c r="N5" s="57" t="s">
        <v>10</v>
      </c>
      <c r="O5" s="56" t="s">
        <v>8</v>
      </c>
      <c r="P5" s="57" t="s">
        <v>9</v>
      </c>
      <c r="Q5" s="57" t="s">
        <v>10</v>
      </c>
      <c r="R5" s="58" t="s">
        <v>8</v>
      </c>
      <c r="S5" s="56" t="s">
        <v>9</v>
      </c>
      <c r="T5" s="57" t="s">
        <v>10</v>
      </c>
      <c r="U5" s="58" t="s">
        <v>8</v>
      </c>
      <c r="V5" s="56" t="s">
        <v>9</v>
      </c>
      <c r="W5" s="57" t="s">
        <v>10</v>
      </c>
      <c r="X5" s="58" t="s">
        <v>8</v>
      </c>
      <c r="Y5" s="56" t="s">
        <v>9</v>
      </c>
      <c r="Z5" s="57" t="s">
        <v>10</v>
      </c>
      <c r="AA5" s="58" t="s">
        <v>8</v>
      </c>
      <c r="AB5" s="56" t="s">
        <v>9</v>
      </c>
      <c r="AC5" s="57" t="s">
        <v>10</v>
      </c>
      <c r="AD5" s="58" t="s">
        <v>8</v>
      </c>
      <c r="AE5" s="56" t="s">
        <v>9</v>
      </c>
      <c r="AF5" s="57" t="s">
        <v>10</v>
      </c>
      <c r="AG5" s="58" t="s">
        <v>8</v>
      </c>
      <c r="AH5" s="56" t="s">
        <v>9</v>
      </c>
      <c r="AI5" s="57" t="s">
        <v>10</v>
      </c>
      <c r="AJ5" s="58" t="s">
        <v>8</v>
      </c>
      <c r="AK5" s="56" t="s">
        <v>9</v>
      </c>
      <c r="AL5" s="57" t="s">
        <v>10</v>
      </c>
      <c r="AM5" s="168" t="s">
        <v>8</v>
      </c>
      <c r="AN5" s="169" t="s">
        <v>9</v>
      </c>
      <c r="AO5" s="170" t="s">
        <v>10</v>
      </c>
    </row>
    <row r="6" spans="1:41" ht="23.25" x14ac:dyDescent="0.2">
      <c r="A6" s="59" t="s">
        <v>11</v>
      </c>
      <c r="B6" s="60"/>
      <c r="C6" s="61"/>
      <c r="D6" s="62"/>
      <c r="E6" s="63"/>
      <c r="F6" s="61"/>
      <c r="G6" s="62"/>
      <c r="H6" s="63"/>
      <c r="I6" s="61"/>
      <c r="J6" s="62"/>
      <c r="K6" s="63"/>
      <c r="L6" s="61"/>
      <c r="M6" s="62"/>
      <c r="N6" s="63"/>
      <c r="O6" s="61"/>
      <c r="P6" s="62"/>
      <c r="Q6" s="63"/>
      <c r="R6" s="61"/>
      <c r="S6" s="62"/>
      <c r="T6" s="63"/>
      <c r="U6" s="61"/>
      <c r="V6" s="62"/>
      <c r="W6" s="63"/>
      <c r="X6" s="61"/>
      <c r="Y6" s="62"/>
      <c r="Z6" s="63"/>
      <c r="AA6" s="61"/>
      <c r="AB6" s="62"/>
      <c r="AC6" s="63"/>
      <c r="AD6" s="61"/>
      <c r="AE6" s="62"/>
      <c r="AF6" s="63"/>
      <c r="AG6" s="61"/>
      <c r="AH6" s="62"/>
      <c r="AI6" s="63"/>
      <c r="AJ6" s="61"/>
      <c r="AK6" s="62"/>
      <c r="AL6" s="63"/>
      <c r="AM6" s="64"/>
      <c r="AN6" s="61"/>
      <c r="AO6" s="62"/>
    </row>
    <row r="7" spans="1:41" ht="23.25" x14ac:dyDescent="0.2">
      <c r="A7" s="45" t="s">
        <v>112</v>
      </c>
      <c r="B7" s="65"/>
      <c r="C7" s="66">
        <f>SUM(C8:C9)</f>
        <v>0</v>
      </c>
      <c r="D7" s="67">
        <f>IF(+E7&gt;0,+E7/C7,0)</f>
        <v>0</v>
      </c>
      <c r="E7" s="66">
        <f>SUM(E8:E9)</f>
        <v>0</v>
      </c>
      <c r="F7" s="66">
        <f>SUM(F8:F9)</f>
        <v>0</v>
      </c>
      <c r="G7" s="67">
        <f>IF(+H7&gt;0,+H7/F7,0)</f>
        <v>0</v>
      </c>
      <c r="H7" s="66">
        <f>SUM(H8:H9)</f>
        <v>0</v>
      </c>
      <c r="I7" s="66">
        <f>SUM(I8:I9)</f>
        <v>0</v>
      </c>
      <c r="J7" s="67">
        <f>IF(+K7&gt;0,+K7/I7,0)</f>
        <v>0</v>
      </c>
      <c r="K7" s="66">
        <f>SUM(K8:K9)</f>
        <v>0</v>
      </c>
      <c r="L7" s="66">
        <f>SUM(L8:L9)</f>
        <v>0</v>
      </c>
      <c r="M7" s="67">
        <f>IF(+N7&gt;0,+N7/L7,0)</f>
        <v>0</v>
      </c>
      <c r="N7" s="66">
        <f>SUM(N8:N9)</f>
        <v>0</v>
      </c>
      <c r="O7" s="66">
        <f>SUM(O8:O9)</f>
        <v>0</v>
      </c>
      <c r="P7" s="67">
        <f>IF(+Q7&gt;0,+Q7/O7,0)</f>
        <v>0</v>
      </c>
      <c r="Q7" s="66">
        <f>SUM(Q8:Q9)</f>
        <v>0</v>
      </c>
      <c r="R7" s="66">
        <f>SUM(R8:R9)</f>
        <v>0</v>
      </c>
      <c r="S7" s="67">
        <f>IF(+T7&gt;0,+T7/R7,0)</f>
        <v>0</v>
      </c>
      <c r="T7" s="66">
        <f>SUM(T8:T9)</f>
        <v>0</v>
      </c>
      <c r="U7" s="66">
        <f>SUM(U8:U9)</f>
        <v>0</v>
      </c>
      <c r="V7" s="67">
        <f>IF(+W7&gt;0,+W7/U7,0)</f>
        <v>0</v>
      </c>
      <c r="W7" s="66">
        <f>SUM(W8:W9)</f>
        <v>0</v>
      </c>
      <c r="X7" s="66">
        <f>SUM(X8:X9)</f>
        <v>0</v>
      </c>
      <c r="Y7" s="67">
        <f>IF(+Z7&gt;0,+Z7/X7,0)</f>
        <v>0</v>
      </c>
      <c r="Z7" s="66">
        <f>SUM(Z8:Z9)</f>
        <v>0</v>
      </c>
      <c r="AA7" s="66">
        <f>SUM(AA8:AA9)</f>
        <v>0</v>
      </c>
      <c r="AB7" s="67">
        <f>IF(+AC7&gt;0,+AC7/AA7,0)</f>
        <v>0</v>
      </c>
      <c r="AC7" s="66">
        <f>SUM(AC8:AC9)</f>
        <v>0</v>
      </c>
      <c r="AD7" s="66">
        <f>SUM(AD8:AD9)</f>
        <v>0</v>
      </c>
      <c r="AE7" s="67">
        <f>IF(+AF7&gt;0,+AF7/AD7,0)</f>
        <v>0</v>
      </c>
      <c r="AF7" s="66">
        <f>SUM(AF8:AF9)</f>
        <v>0</v>
      </c>
      <c r="AG7" s="66">
        <f>SUM(AG8:AG9)</f>
        <v>0</v>
      </c>
      <c r="AH7" s="67">
        <f>IF(+AI7&gt;0,+AI7/AG7,0)</f>
        <v>0</v>
      </c>
      <c r="AI7" s="66">
        <f>SUM(AI8:AI9)</f>
        <v>0</v>
      </c>
      <c r="AJ7" s="66">
        <f>SUM(AJ8:AJ9)</f>
        <v>0</v>
      </c>
      <c r="AK7" s="67">
        <f>IF(+AL7&gt;0,+AL7/AJ7,0)</f>
        <v>0</v>
      </c>
      <c r="AL7" s="66">
        <f>SUM(AL8:AL9)</f>
        <v>0</v>
      </c>
      <c r="AM7" s="66">
        <f>SUM(AM8:AM9)</f>
        <v>0</v>
      </c>
      <c r="AN7" s="67">
        <f t="shared" ref="AN7:AN20" si="0">IF(+AO7&gt;0,+AO7/AM7,0)</f>
        <v>0</v>
      </c>
      <c r="AO7" s="66">
        <f>SUM(AO8:AO9)</f>
        <v>0</v>
      </c>
    </row>
    <row r="8" spans="1:41" ht="23.25" x14ac:dyDescent="0.2">
      <c r="A8" s="47">
        <v>1</v>
      </c>
      <c r="B8" s="65" t="s">
        <v>13</v>
      </c>
      <c r="C8" s="68"/>
      <c r="D8" s="69"/>
      <c r="E8" s="68"/>
      <c r="F8" s="68"/>
      <c r="G8" s="69"/>
      <c r="H8" s="68"/>
      <c r="I8" s="68"/>
      <c r="J8" s="69"/>
      <c r="K8" s="68"/>
      <c r="L8" s="68"/>
      <c r="M8" s="69"/>
      <c r="N8" s="68"/>
      <c r="O8" s="68"/>
      <c r="P8" s="69"/>
      <c r="Q8" s="68"/>
      <c r="R8" s="68"/>
      <c r="S8" s="69"/>
      <c r="T8" s="68"/>
      <c r="U8" s="68"/>
      <c r="V8" s="69"/>
      <c r="W8" s="68"/>
      <c r="X8" s="68"/>
      <c r="Y8" s="69"/>
      <c r="Z8" s="68"/>
      <c r="AA8" s="68"/>
      <c r="AB8" s="69"/>
      <c r="AC8" s="68"/>
      <c r="AD8" s="68"/>
      <c r="AE8" s="69"/>
      <c r="AF8" s="68"/>
      <c r="AG8" s="68"/>
      <c r="AH8" s="69"/>
      <c r="AI8" s="68"/>
      <c r="AJ8" s="68"/>
      <c r="AK8" s="69"/>
      <c r="AL8" s="68"/>
      <c r="AM8" s="68">
        <f>+C8+F8+I8+L8+O8+R8+U8+X8+AA8++AD8+AG8+AJ8</f>
        <v>0</v>
      </c>
      <c r="AN8" s="69">
        <f t="shared" si="0"/>
        <v>0</v>
      </c>
      <c r="AO8" s="68">
        <f>+E8+H8+K8+N8+Q8+T8+W8+Z8+AC8++AF8+AI8+AL8</f>
        <v>0</v>
      </c>
    </row>
    <row r="9" spans="1:41" ht="23.25" x14ac:dyDescent="0.2">
      <c r="A9" s="47">
        <v>2</v>
      </c>
      <c r="B9" s="70" t="s">
        <v>14</v>
      </c>
      <c r="C9" s="68"/>
      <c r="D9" s="69"/>
      <c r="E9" s="68"/>
      <c r="F9" s="68"/>
      <c r="G9" s="69"/>
      <c r="H9" s="68"/>
      <c r="I9" s="68"/>
      <c r="J9" s="69"/>
      <c r="K9" s="68"/>
      <c r="L9" s="68"/>
      <c r="M9" s="69"/>
      <c r="N9" s="68"/>
      <c r="O9" s="68"/>
      <c r="P9" s="69"/>
      <c r="Q9" s="68"/>
      <c r="R9" s="68"/>
      <c r="S9" s="69"/>
      <c r="T9" s="68"/>
      <c r="U9" s="68"/>
      <c r="V9" s="69"/>
      <c r="W9" s="68"/>
      <c r="X9" s="68"/>
      <c r="Y9" s="69"/>
      <c r="Z9" s="68"/>
      <c r="AA9" s="68"/>
      <c r="AB9" s="69"/>
      <c r="AC9" s="68"/>
      <c r="AD9" s="68"/>
      <c r="AE9" s="69"/>
      <c r="AF9" s="68"/>
      <c r="AG9" s="68"/>
      <c r="AH9" s="69"/>
      <c r="AI9" s="68"/>
      <c r="AJ9" s="68"/>
      <c r="AK9" s="69"/>
      <c r="AL9" s="68"/>
      <c r="AM9" s="68">
        <f>+C9+F9+I9+L9+O9+R9+U9+X9+AA9++AD9+AG9+AJ9</f>
        <v>0</v>
      </c>
      <c r="AN9" s="69">
        <f t="shared" si="0"/>
        <v>0</v>
      </c>
      <c r="AO9" s="68">
        <f>+E9+H9+K9+N9+Q9+T9+W9+Z9+AC9++AF9+AI9+AL9</f>
        <v>0</v>
      </c>
    </row>
    <row r="10" spans="1:41" ht="23.25" x14ac:dyDescent="0.2">
      <c r="A10" s="45" t="s">
        <v>113</v>
      </c>
      <c r="B10" s="65"/>
      <c r="C10" s="66">
        <f>SUM(C11:C12)</f>
        <v>0</v>
      </c>
      <c r="D10" s="67">
        <f>IF(+E10&gt;0,+E10/C10,0)</f>
        <v>0</v>
      </c>
      <c r="E10" s="66">
        <f>SUM(E11:E12)</f>
        <v>0</v>
      </c>
      <c r="F10" s="66">
        <f>SUM(F11:F12)</f>
        <v>0</v>
      </c>
      <c r="G10" s="67">
        <f>IF(+H10&gt;0,+H10/F10,0)</f>
        <v>0</v>
      </c>
      <c r="H10" s="66">
        <f>SUM(H11:H12)</f>
        <v>0</v>
      </c>
      <c r="I10" s="66">
        <f>SUM(I11:I12)</f>
        <v>0</v>
      </c>
      <c r="J10" s="67">
        <f>IF(+K10&gt;0,+K10/I10,0)</f>
        <v>0</v>
      </c>
      <c r="K10" s="66">
        <f>SUM(K11:K12)</f>
        <v>0</v>
      </c>
      <c r="L10" s="66">
        <f>SUM(L11:L12)</f>
        <v>0</v>
      </c>
      <c r="M10" s="67">
        <f>IF(+N10&gt;0,+N10/L10,0)</f>
        <v>0</v>
      </c>
      <c r="N10" s="66">
        <f>SUM(N11:N12)</f>
        <v>0</v>
      </c>
      <c r="O10" s="66">
        <f>SUM(O11:O12)</f>
        <v>0</v>
      </c>
      <c r="P10" s="67">
        <f>IF(+Q10&gt;0,+Q10/O10,0)</f>
        <v>0</v>
      </c>
      <c r="Q10" s="66">
        <f>SUM(Q11:Q12)</f>
        <v>0</v>
      </c>
      <c r="R10" s="66">
        <f>SUM(R11:R12)</f>
        <v>0</v>
      </c>
      <c r="S10" s="67">
        <f>IF(+T10&gt;0,+T10/R10,0)</f>
        <v>0</v>
      </c>
      <c r="T10" s="66">
        <f>SUM(T11:T12)</f>
        <v>0</v>
      </c>
      <c r="U10" s="66">
        <f>SUM(U11:U12)</f>
        <v>0</v>
      </c>
      <c r="V10" s="67">
        <f>IF(+W10&gt;0,+W10/U10,0)</f>
        <v>0</v>
      </c>
      <c r="W10" s="66">
        <f>SUM(W11:W12)</f>
        <v>0</v>
      </c>
      <c r="X10" s="66">
        <f>SUM(X11:X12)</f>
        <v>0</v>
      </c>
      <c r="Y10" s="67">
        <f>IF(+Z10&gt;0,+Z10/X10,0)</f>
        <v>0</v>
      </c>
      <c r="Z10" s="66">
        <f>SUM(Z11:Z12)</f>
        <v>0</v>
      </c>
      <c r="AA10" s="66">
        <f>SUM(AA11:AA12)</f>
        <v>0</v>
      </c>
      <c r="AB10" s="67">
        <f>IF(+AC10&gt;0,+AC10/AA10,0)</f>
        <v>0</v>
      </c>
      <c r="AC10" s="66">
        <f>SUM(AC11:AC12)</f>
        <v>0</v>
      </c>
      <c r="AD10" s="66">
        <f>SUM(AD11:AD12)</f>
        <v>0</v>
      </c>
      <c r="AE10" s="67">
        <f>IF(+AF10&gt;0,+AF10/AD10,0)</f>
        <v>0</v>
      </c>
      <c r="AF10" s="66">
        <f>SUM(AF11:AF12)</f>
        <v>0</v>
      </c>
      <c r="AG10" s="66">
        <f>SUM(AG11:AG12)</f>
        <v>0</v>
      </c>
      <c r="AH10" s="67">
        <f>IF(+AI10&gt;0,+AI10/AG10,0)</f>
        <v>0</v>
      </c>
      <c r="AI10" s="66">
        <f>SUM(AI11:AI12)</f>
        <v>0</v>
      </c>
      <c r="AJ10" s="66">
        <f>SUM(AJ11:AJ12)</f>
        <v>0</v>
      </c>
      <c r="AK10" s="67">
        <f>IF(+AL10&gt;0,+AL10/AJ10,0)</f>
        <v>0</v>
      </c>
      <c r="AL10" s="66">
        <f>SUM(AL11:AL12)</f>
        <v>0</v>
      </c>
      <c r="AM10" s="66">
        <f>SUM(AM11:AM12)</f>
        <v>0</v>
      </c>
      <c r="AN10" s="67">
        <f t="shared" si="0"/>
        <v>0</v>
      </c>
      <c r="AO10" s="66">
        <f>SUM(AO11:AO12)</f>
        <v>0</v>
      </c>
    </row>
    <row r="11" spans="1:41" ht="23.25" x14ac:dyDescent="0.2">
      <c r="A11" s="47">
        <v>1</v>
      </c>
      <c r="B11" s="65" t="s">
        <v>13</v>
      </c>
      <c r="C11" s="68"/>
      <c r="D11" s="69"/>
      <c r="E11" s="68"/>
      <c r="F11" s="68"/>
      <c r="G11" s="69"/>
      <c r="H11" s="68"/>
      <c r="I11" s="68"/>
      <c r="J11" s="69"/>
      <c r="K11" s="68"/>
      <c r="L11" s="68"/>
      <c r="M11" s="69"/>
      <c r="N11" s="68"/>
      <c r="O11" s="68"/>
      <c r="P11" s="69"/>
      <c r="Q11" s="68"/>
      <c r="R11" s="68"/>
      <c r="S11" s="69"/>
      <c r="T11" s="68"/>
      <c r="U11" s="68"/>
      <c r="V11" s="69"/>
      <c r="W11" s="68"/>
      <c r="X11" s="68"/>
      <c r="Y11" s="69"/>
      <c r="Z11" s="68"/>
      <c r="AA11" s="68"/>
      <c r="AB11" s="69"/>
      <c r="AC11" s="68"/>
      <c r="AD11" s="68"/>
      <c r="AE11" s="69"/>
      <c r="AF11" s="68"/>
      <c r="AG11" s="68"/>
      <c r="AH11" s="69"/>
      <c r="AI11" s="68"/>
      <c r="AJ11" s="68"/>
      <c r="AK11" s="69"/>
      <c r="AL11" s="68"/>
      <c r="AM11" s="68">
        <f>+C11+F11+I11+L11+O11+R11+U11+X11+AA11++AD11+AG11+AJ11</f>
        <v>0</v>
      </c>
      <c r="AN11" s="69">
        <f t="shared" si="0"/>
        <v>0</v>
      </c>
      <c r="AO11" s="68">
        <f>+E11+H11+K11+N11+Q11+T11+W11+Z11+AC11++AF11+AI11+AL11</f>
        <v>0</v>
      </c>
    </row>
    <row r="12" spans="1:41" ht="23.25" x14ac:dyDescent="0.2">
      <c r="A12" s="47">
        <v>2</v>
      </c>
      <c r="B12" s="65" t="s">
        <v>14</v>
      </c>
      <c r="C12" s="68"/>
      <c r="D12" s="69"/>
      <c r="E12" s="68"/>
      <c r="F12" s="68"/>
      <c r="G12" s="69"/>
      <c r="H12" s="68"/>
      <c r="I12" s="68"/>
      <c r="J12" s="69"/>
      <c r="K12" s="68"/>
      <c r="L12" s="68"/>
      <c r="M12" s="69"/>
      <c r="N12" s="68"/>
      <c r="O12" s="68"/>
      <c r="P12" s="69"/>
      <c r="Q12" s="68"/>
      <c r="R12" s="68"/>
      <c r="S12" s="69"/>
      <c r="T12" s="68"/>
      <c r="U12" s="68"/>
      <c r="V12" s="69"/>
      <c r="W12" s="68"/>
      <c r="X12" s="68"/>
      <c r="Y12" s="69"/>
      <c r="Z12" s="68"/>
      <c r="AA12" s="68"/>
      <c r="AB12" s="69"/>
      <c r="AC12" s="68"/>
      <c r="AD12" s="68"/>
      <c r="AE12" s="69"/>
      <c r="AF12" s="68"/>
      <c r="AG12" s="68"/>
      <c r="AH12" s="69"/>
      <c r="AI12" s="68"/>
      <c r="AJ12" s="68"/>
      <c r="AK12" s="69"/>
      <c r="AL12" s="68"/>
      <c r="AM12" s="68">
        <f>+C12+F12+I12+L12+O12+R12+U12+X12+AA12++AD12+AG12+AJ12</f>
        <v>0</v>
      </c>
      <c r="AN12" s="69">
        <f t="shared" si="0"/>
        <v>0</v>
      </c>
      <c r="AO12" s="68">
        <f>+E12+H12+K12+N12+Q12+T12+W12+Z12+AC12++AF12+AI12+AL12</f>
        <v>0</v>
      </c>
    </row>
    <row r="13" spans="1:41" ht="23.25" x14ac:dyDescent="0.2">
      <c r="A13" s="48" t="s">
        <v>114</v>
      </c>
      <c r="B13" s="71"/>
      <c r="C13" s="66">
        <f>SUM(C14:C15)</f>
        <v>0</v>
      </c>
      <c r="D13" s="67">
        <f>IF(+E13&gt;0,+E13/C13,0)</f>
        <v>0</v>
      </c>
      <c r="E13" s="66">
        <f>SUM(E14:E15)</f>
        <v>0</v>
      </c>
      <c r="F13" s="66">
        <f>SUM(F14:F15)</f>
        <v>0</v>
      </c>
      <c r="G13" s="67">
        <f>IF(+H13&gt;0,+H13/F13,0)</f>
        <v>0</v>
      </c>
      <c r="H13" s="66">
        <f>SUM(H14:H15)</f>
        <v>0</v>
      </c>
      <c r="I13" s="66">
        <f>SUM(I14:I15)</f>
        <v>0</v>
      </c>
      <c r="J13" s="67">
        <f>IF(+K13&gt;0,+K13/I13,0)</f>
        <v>0</v>
      </c>
      <c r="K13" s="66">
        <f>SUM(K14:K15)</f>
        <v>0</v>
      </c>
      <c r="L13" s="66">
        <f>SUM(L14:L15)</f>
        <v>0</v>
      </c>
      <c r="M13" s="67">
        <f>IF(+N13&gt;0,+N13/L13,0)</f>
        <v>0</v>
      </c>
      <c r="N13" s="66">
        <f>SUM(N14:N15)</f>
        <v>0</v>
      </c>
      <c r="O13" s="66">
        <f>SUM(O14:O15)</f>
        <v>0</v>
      </c>
      <c r="P13" s="67">
        <f>IF(+Q13&gt;0,+Q13/O13,0)</f>
        <v>0</v>
      </c>
      <c r="Q13" s="66">
        <f>SUM(Q14:Q15)</f>
        <v>0</v>
      </c>
      <c r="R13" s="66">
        <f>SUM(R14:R15)</f>
        <v>0</v>
      </c>
      <c r="S13" s="67">
        <f>IF(+T13&gt;0,+T13/R13,0)</f>
        <v>0</v>
      </c>
      <c r="T13" s="66">
        <f>SUM(T14:T15)</f>
        <v>0</v>
      </c>
      <c r="U13" s="66">
        <f>SUM(U14:U15)</f>
        <v>0</v>
      </c>
      <c r="V13" s="67">
        <f>IF(+W13&gt;0,+W13/U13,0)</f>
        <v>0</v>
      </c>
      <c r="W13" s="66">
        <f>SUM(W14:W15)</f>
        <v>0</v>
      </c>
      <c r="X13" s="66">
        <f>SUM(X14:X15)</f>
        <v>0</v>
      </c>
      <c r="Y13" s="67">
        <f>IF(+Z13&gt;0,+Z13/X13,0)</f>
        <v>0</v>
      </c>
      <c r="Z13" s="66">
        <f>SUM(Z14:Z15)</f>
        <v>0</v>
      </c>
      <c r="AA13" s="66">
        <f>SUM(AA14:AA15)</f>
        <v>0</v>
      </c>
      <c r="AB13" s="67">
        <f>IF(+AC13&gt;0,+AC13/AA13,0)</f>
        <v>0</v>
      </c>
      <c r="AC13" s="66">
        <f>SUM(AC14:AC15)</f>
        <v>0</v>
      </c>
      <c r="AD13" s="66">
        <f>SUM(AD14:AD15)</f>
        <v>0</v>
      </c>
      <c r="AE13" s="67">
        <f>IF(+AF13&gt;0,+AF13/AD13,0)</f>
        <v>0</v>
      </c>
      <c r="AF13" s="66">
        <f>SUM(AF14:AF15)</f>
        <v>0</v>
      </c>
      <c r="AG13" s="66">
        <f>SUM(AG14:AG15)</f>
        <v>0</v>
      </c>
      <c r="AH13" s="67">
        <f>IF(+AI13&gt;0,+AI13/AG13,0)</f>
        <v>0</v>
      </c>
      <c r="AI13" s="66">
        <f>SUM(AI14:AI15)</f>
        <v>0</v>
      </c>
      <c r="AJ13" s="66">
        <f>SUM(AJ14:AJ15)</f>
        <v>0</v>
      </c>
      <c r="AK13" s="67">
        <f>IF(+AL13&gt;0,+AL13/AJ13,0)</f>
        <v>0</v>
      </c>
      <c r="AL13" s="66">
        <f>SUM(AL14:AL15)</f>
        <v>0</v>
      </c>
      <c r="AM13" s="66">
        <f>SUM(AM14:AM15)</f>
        <v>0</v>
      </c>
      <c r="AN13" s="67">
        <f t="shared" si="0"/>
        <v>0</v>
      </c>
      <c r="AO13" s="66">
        <f>SUM(AO14:AO15)</f>
        <v>0</v>
      </c>
    </row>
    <row r="14" spans="1:41" ht="23.25" x14ac:dyDescent="0.2">
      <c r="A14" s="47">
        <v>1</v>
      </c>
      <c r="B14" s="65" t="s">
        <v>17</v>
      </c>
      <c r="C14" s="68"/>
      <c r="D14" s="69"/>
      <c r="E14" s="68"/>
      <c r="F14" s="68"/>
      <c r="G14" s="69"/>
      <c r="H14" s="68"/>
      <c r="I14" s="68"/>
      <c r="J14" s="69"/>
      <c r="K14" s="68"/>
      <c r="L14" s="68"/>
      <c r="M14" s="69"/>
      <c r="N14" s="68"/>
      <c r="O14" s="68"/>
      <c r="P14" s="69"/>
      <c r="Q14" s="68"/>
      <c r="R14" s="68"/>
      <c r="S14" s="69"/>
      <c r="T14" s="68"/>
      <c r="U14" s="68"/>
      <c r="V14" s="69"/>
      <c r="W14" s="68"/>
      <c r="X14" s="68"/>
      <c r="Y14" s="69"/>
      <c r="Z14" s="68"/>
      <c r="AA14" s="68"/>
      <c r="AB14" s="69"/>
      <c r="AC14" s="68"/>
      <c r="AD14" s="68"/>
      <c r="AE14" s="69"/>
      <c r="AF14" s="68"/>
      <c r="AG14" s="68"/>
      <c r="AH14" s="69"/>
      <c r="AI14" s="68"/>
      <c r="AJ14" s="68"/>
      <c r="AK14" s="69"/>
      <c r="AL14" s="68"/>
      <c r="AM14" s="68">
        <f>+C14+F14+I14+L14+O14+R14+U14+X14+AA14++AD14+AG14+AJ14</f>
        <v>0</v>
      </c>
      <c r="AN14" s="69">
        <f t="shared" si="0"/>
        <v>0</v>
      </c>
      <c r="AO14" s="68">
        <f>+E14+H14+K14+N14+Q14+T14+W14+Z14+AC14++AF14+AI14+AL14</f>
        <v>0</v>
      </c>
    </row>
    <row r="15" spans="1:41" ht="23.25" x14ac:dyDescent="0.2">
      <c r="A15" s="47">
        <v>2</v>
      </c>
      <c r="B15" s="65" t="s">
        <v>18</v>
      </c>
      <c r="C15" s="68"/>
      <c r="D15" s="69"/>
      <c r="E15" s="68"/>
      <c r="F15" s="68"/>
      <c r="G15" s="69"/>
      <c r="H15" s="68"/>
      <c r="I15" s="68"/>
      <c r="J15" s="69"/>
      <c r="K15" s="68"/>
      <c r="L15" s="68"/>
      <c r="M15" s="69"/>
      <c r="N15" s="68"/>
      <c r="O15" s="68"/>
      <c r="P15" s="69"/>
      <c r="Q15" s="68"/>
      <c r="R15" s="68"/>
      <c r="S15" s="69"/>
      <c r="T15" s="68"/>
      <c r="U15" s="68"/>
      <c r="V15" s="69"/>
      <c r="W15" s="68"/>
      <c r="X15" s="68"/>
      <c r="Y15" s="69"/>
      <c r="Z15" s="68"/>
      <c r="AA15" s="68"/>
      <c r="AB15" s="69"/>
      <c r="AC15" s="68"/>
      <c r="AD15" s="68"/>
      <c r="AE15" s="69"/>
      <c r="AF15" s="68"/>
      <c r="AG15" s="68"/>
      <c r="AH15" s="69"/>
      <c r="AI15" s="68"/>
      <c r="AJ15" s="68"/>
      <c r="AK15" s="69"/>
      <c r="AL15" s="68"/>
      <c r="AM15" s="68">
        <f>+C15+F15+I15+L15+O15+R15+U15+X15+AA15++AD15+AG15+AJ15</f>
        <v>0</v>
      </c>
      <c r="AN15" s="69">
        <f t="shared" si="0"/>
        <v>0</v>
      </c>
      <c r="AO15" s="68">
        <f>+E15+H15+K15+N15+Q15+T15+W15+Z15+AC15++AF15+AI15+AL15</f>
        <v>0</v>
      </c>
    </row>
    <row r="16" spans="1:41" ht="23.25" x14ac:dyDescent="0.2">
      <c r="A16" s="45" t="s">
        <v>115</v>
      </c>
      <c r="B16" s="65"/>
      <c r="C16" s="66">
        <f>SUM(C17:C20)</f>
        <v>0</v>
      </c>
      <c r="D16" s="67">
        <f>IF(+E16&gt;0,+E16/C16,0)</f>
        <v>0</v>
      </c>
      <c r="E16" s="66">
        <f>SUM(E17:E20)</f>
        <v>0</v>
      </c>
      <c r="F16" s="66">
        <f>SUM(F17:F20)</f>
        <v>0</v>
      </c>
      <c r="G16" s="67">
        <f>IF(+H16&gt;0,+H16/F16,0)</f>
        <v>0</v>
      </c>
      <c r="H16" s="66">
        <f>SUM(H17:H20)</f>
        <v>0</v>
      </c>
      <c r="I16" s="66">
        <f>SUM(I17:I20)</f>
        <v>0</v>
      </c>
      <c r="J16" s="67">
        <f>IF(+K16&gt;0,+K16/I16,0)</f>
        <v>0</v>
      </c>
      <c r="K16" s="66">
        <f>SUM(K17:K20)</f>
        <v>0</v>
      </c>
      <c r="L16" s="66">
        <f>SUM(L17:L20)</f>
        <v>0</v>
      </c>
      <c r="M16" s="67">
        <f>IF(+N16&gt;0,+N16/L16,0)</f>
        <v>0</v>
      </c>
      <c r="N16" s="66">
        <f>SUM(N17:N20)</f>
        <v>0</v>
      </c>
      <c r="O16" s="66">
        <f>SUM(O17:O20)</f>
        <v>0</v>
      </c>
      <c r="P16" s="67">
        <f>IF(+Q16&gt;0,+Q16/O16,0)</f>
        <v>0</v>
      </c>
      <c r="Q16" s="66">
        <f>SUM(Q17:Q20)</f>
        <v>0</v>
      </c>
      <c r="R16" s="66">
        <f>SUM(R17:R20)</f>
        <v>0</v>
      </c>
      <c r="S16" s="67">
        <f>IF(+T16&gt;0,+T16/R16,0)</f>
        <v>0</v>
      </c>
      <c r="T16" s="66">
        <f>SUM(T17:T20)</f>
        <v>0</v>
      </c>
      <c r="U16" s="66">
        <f>SUM(U17:U20)</f>
        <v>0</v>
      </c>
      <c r="V16" s="67">
        <f>IF(+W16&gt;0,+W16/U16,0)</f>
        <v>0</v>
      </c>
      <c r="W16" s="66">
        <f>SUM(W17:W20)</f>
        <v>0</v>
      </c>
      <c r="X16" s="66">
        <f>SUM(X17:X20)</f>
        <v>0</v>
      </c>
      <c r="Y16" s="67">
        <f>IF(+Z16&gt;0,+Z16/X16,0)</f>
        <v>0</v>
      </c>
      <c r="Z16" s="66">
        <f>SUM(Z17:Z20)</f>
        <v>0</v>
      </c>
      <c r="AA16" s="66">
        <f>SUM(AA17:AA20)</f>
        <v>0</v>
      </c>
      <c r="AB16" s="67">
        <f>IF(+AC16&gt;0,+AC16/AA16,0)</f>
        <v>0</v>
      </c>
      <c r="AC16" s="66">
        <f>SUM(AC17:AC20)</f>
        <v>0</v>
      </c>
      <c r="AD16" s="66">
        <f>SUM(AD17:AD20)</f>
        <v>0</v>
      </c>
      <c r="AE16" s="67">
        <f>IF(+AF16&gt;0,+AF16/AD16,0)</f>
        <v>0</v>
      </c>
      <c r="AF16" s="66">
        <f>SUM(AF17:AF20)</f>
        <v>0</v>
      </c>
      <c r="AG16" s="66">
        <f>SUM(AG17:AG20)</f>
        <v>0</v>
      </c>
      <c r="AH16" s="67">
        <f>IF(+AI16&gt;0,+AI16/AG16,0)</f>
        <v>0</v>
      </c>
      <c r="AI16" s="66">
        <f>SUM(AI17:AI20)</f>
        <v>0</v>
      </c>
      <c r="AJ16" s="66">
        <f>SUM(AJ17:AJ20)</f>
        <v>0</v>
      </c>
      <c r="AK16" s="67">
        <f>IF(+AL16&gt;0,+AL16/AJ16,0)</f>
        <v>0</v>
      </c>
      <c r="AL16" s="66">
        <f>SUM(AL17:AL20)</f>
        <v>0</v>
      </c>
      <c r="AM16" s="66">
        <f>SUM(AM17:AM20)</f>
        <v>0</v>
      </c>
      <c r="AN16" s="67">
        <f t="shared" si="0"/>
        <v>0</v>
      </c>
      <c r="AO16" s="66">
        <f>SUM(AO17:AO20)</f>
        <v>0</v>
      </c>
    </row>
    <row r="17" spans="1:41" ht="23.25" x14ac:dyDescent="0.2">
      <c r="A17" s="47">
        <v>1</v>
      </c>
      <c r="B17" s="65" t="s">
        <v>20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>
        <f t="shared" ref="AM17:AM23" si="1">+C17+F17+I17+L17+O17+R17+U17+X17+AA17++AD17+AG17+AJ17</f>
        <v>0</v>
      </c>
      <c r="AN17" s="68">
        <f t="shared" si="0"/>
        <v>0</v>
      </c>
      <c r="AO17" s="68">
        <f t="shared" ref="AO17:AO23" si="2">+E17+H17+K17+N17+Q17+T17+W17+Z17+AC17++AF17+AI17+AL17</f>
        <v>0</v>
      </c>
    </row>
    <row r="18" spans="1:41" ht="23.25" x14ac:dyDescent="0.2">
      <c r="A18" s="47">
        <v>2</v>
      </c>
      <c r="B18" s="65" t="s">
        <v>21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>
        <f t="shared" si="1"/>
        <v>0</v>
      </c>
      <c r="AN18" s="68">
        <f t="shared" si="0"/>
        <v>0</v>
      </c>
      <c r="AO18" s="68">
        <f t="shared" si="2"/>
        <v>0</v>
      </c>
    </row>
    <row r="19" spans="1:41" ht="23.25" x14ac:dyDescent="0.2">
      <c r="A19" s="47">
        <v>3</v>
      </c>
      <c r="B19" s="65" t="s">
        <v>22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>
        <f t="shared" si="1"/>
        <v>0</v>
      </c>
      <c r="AN19" s="68">
        <f t="shared" si="0"/>
        <v>0</v>
      </c>
      <c r="AO19" s="68">
        <f t="shared" si="2"/>
        <v>0</v>
      </c>
    </row>
    <row r="20" spans="1:41" ht="23.25" x14ac:dyDescent="0.2">
      <c r="A20" s="47">
        <v>4</v>
      </c>
      <c r="B20" s="65" t="s">
        <v>23</v>
      </c>
      <c r="C20" s="162">
        <f>SUM(C21:C23)</f>
        <v>0</v>
      </c>
      <c r="D20" s="162">
        <f>IF(+E20&gt;0,+E20/C20,0)</f>
        <v>0</v>
      </c>
      <c r="E20" s="162">
        <f>SUM(E21:E23)</f>
        <v>0</v>
      </c>
      <c r="F20" s="162">
        <f>SUM(F21:F23)</f>
        <v>0</v>
      </c>
      <c r="G20" s="162">
        <f>IF(+H20&gt;0,+H20/F20,0)</f>
        <v>0</v>
      </c>
      <c r="H20" s="162">
        <f>SUM(H21:H23)</f>
        <v>0</v>
      </c>
      <c r="I20" s="162">
        <f>SUM(I21:I23)</f>
        <v>0</v>
      </c>
      <c r="J20" s="162">
        <f>IF(+K20&gt;0,+K20/I20,0)</f>
        <v>0</v>
      </c>
      <c r="K20" s="162">
        <f>SUM(K21:K23)</f>
        <v>0</v>
      </c>
      <c r="L20" s="162">
        <f>SUM(L21:L23)</f>
        <v>0</v>
      </c>
      <c r="M20" s="162">
        <f>IF(+N20&gt;0,+N20/L20,0)</f>
        <v>0</v>
      </c>
      <c r="N20" s="162">
        <f>SUM(N21:N23)</f>
        <v>0</v>
      </c>
      <c r="O20" s="162">
        <f>SUM(O21:O23)</f>
        <v>0</v>
      </c>
      <c r="P20" s="162">
        <f>IF(+Q20&gt;0,+Q20/O20,0)</f>
        <v>0</v>
      </c>
      <c r="Q20" s="162">
        <f>SUM(Q21:Q23)</f>
        <v>0</v>
      </c>
      <c r="R20" s="162">
        <f>SUM(R21:R23)</f>
        <v>0</v>
      </c>
      <c r="S20" s="162">
        <f>IF(+T20&gt;0,+T20/R20,0)</f>
        <v>0</v>
      </c>
      <c r="T20" s="162">
        <f>SUM(T21:T23)</f>
        <v>0</v>
      </c>
      <c r="U20" s="162">
        <f>SUM(U21:U23)</f>
        <v>0</v>
      </c>
      <c r="V20" s="162">
        <f>IF(+W20&gt;0,+W20/U20,0)</f>
        <v>0</v>
      </c>
      <c r="W20" s="162">
        <f>SUM(W21:W23)</f>
        <v>0</v>
      </c>
      <c r="X20" s="162">
        <f>SUM(X21:X23)</f>
        <v>0</v>
      </c>
      <c r="Y20" s="162">
        <f>IF(+Z20&gt;0,+Z20/X20,0)</f>
        <v>0</v>
      </c>
      <c r="Z20" s="162">
        <f>SUM(Z21:Z23)</f>
        <v>0</v>
      </c>
      <c r="AA20" s="162">
        <f>SUM(AA21:AA23)</f>
        <v>0</v>
      </c>
      <c r="AB20" s="162">
        <f>IF(+AC20&gt;0,+AC20/AA20,0)</f>
        <v>0</v>
      </c>
      <c r="AC20" s="162">
        <f>SUM(AC21:AC23)</f>
        <v>0</v>
      </c>
      <c r="AD20" s="162">
        <f>SUM(AD21:AD23)</f>
        <v>0</v>
      </c>
      <c r="AE20" s="162">
        <f>IF(+AF20&gt;0,+AF20/AD20,0)</f>
        <v>0</v>
      </c>
      <c r="AF20" s="162">
        <f>SUM(AF21:AF23)</f>
        <v>0</v>
      </c>
      <c r="AG20" s="162">
        <f>SUM(AG21:AG23)</f>
        <v>0</v>
      </c>
      <c r="AH20" s="162">
        <f>IF(+AI20&gt;0,+AI20/AG20,0)</f>
        <v>0</v>
      </c>
      <c r="AI20" s="162">
        <f>SUM(AI21:AI23)</f>
        <v>0</v>
      </c>
      <c r="AJ20" s="162">
        <f>SUM(AJ21:AJ23)</f>
        <v>0</v>
      </c>
      <c r="AK20" s="162">
        <f>IF(+AL20&gt;0,+AL20/AJ20,0)</f>
        <v>0</v>
      </c>
      <c r="AL20" s="162">
        <f>SUM(AL21:AL23)</f>
        <v>0</v>
      </c>
      <c r="AM20" s="162">
        <f t="shared" si="1"/>
        <v>0</v>
      </c>
      <c r="AN20" s="162">
        <f t="shared" si="0"/>
        <v>0</v>
      </c>
      <c r="AO20" s="162">
        <f t="shared" si="2"/>
        <v>0</v>
      </c>
    </row>
    <row r="21" spans="1:41" ht="23.25" x14ac:dyDescent="0.2">
      <c r="A21" s="47"/>
      <c r="B21" s="44" t="s">
        <v>96</v>
      </c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>
        <f t="shared" si="1"/>
        <v>0</v>
      </c>
      <c r="AN21" s="68">
        <f>IF(+AO21&gt;0,+AO21/AM21,0)</f>
        <v>0</v>
      </c>
      <c r="AO21" s="68">
        <f t="shared" si="2"/>
        <v>0</v>
      </c>
    </row>
    <row r="22" spans="1:41" ht="23.25" x14ac:dyDescent="0.2">
      <c r="A22" s="47"/>
      <c r="B22" s="44" t="s">
        <v>97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>
        <f t="shared" si="1"/>
        <v>0</v>
      </c>
      <c r="AN22" s="68">
        <f>IF(+AO22&gt;0,+AO22/AM22,0)</f>
        <v>0</v>
      </c>
      <c r="AO22" s="68">
        <f t="shared" si="2"/>
        <v>0</v>
      </c>
    </row>
    <row r="23" spans="1:41" ht="23.25" x14ac:dyDescent="0.2">
      <c r="A23" s="47"/>
      <c r="B23" s="44" t="s">
        <v>98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>
        <f t="shared" si="1"/>
        <v>0</v>
      </c>
      <c r="AN23" s="68">
        <f>IF(+AO23&gt;0,+AO23/AM23,0)</f>
        <v>0</v>
      </c>
      <c r="AO23" s="68">
        <f t="shared" si="2"/>
        <v>0</v>
      </c>
    </row>
    <row r="24" spans="1:41" ht="23.25" x14ac:dyDescent="0.2">
      <c r="A24" s="185" t="s">
        <v>24</v>
      </c>
      <c r="B24" s="186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</row>
    <row r="25" spans="1:41" ht="23.25" x14ac:dyDescent="0.2">
      <c r="A25" s="59" t="s">
        <v>25</v>
      </c>
      <c r="B25" s="65"/>
      <c r="C25" s="69"/>
      <c r="D25" s="68"/>
      <c r="E25" s="68"/>
      <c r="F25" s="69"/>
      <c r="G25" s="68"/>
      <c r="H25" s="68"/>
      <c r="I25" s="69"/>
      <c r="J25" s="68"/>
      <c r="K25" s="68"/>
      <c r="L25" s="69"/>
      <c r="M25" s="68"/>
      <c r="N25" s="68"/>
      <c r="O25" s="69"/>
      <c r="P25" s="68"/>
      <c r="Q25" s="68"/>
      <c r="R25" s="69"/>
      <c r="S25" s="68"/>
      <c r="T25" s="68"/>
      <c r="U25" s="69"/>
      <c r="V25" s="68"/>
      <c r="W25" s="68"/>
      <c r="X25" s="69"/>
      <c r="Y25" s="68"/>
      <c r="Z25" s="68"/>
      <c r="AA25" s="69"/>
      <c r="AB25" s="68"/>
      <c r="AC25" s="68"/>
      <c r="AD25" s="69"/>
      <c r="AE25" s="68"/>
      <c r="AF25" s="68"/>
      <c r="AG25" s="69"/>
      <c r="AH25" s="68"/>
      <c r="AI25" s="68"/>
      <c r="AJ25" s="69"/>
      <c r="AK25" s="68"/>
      <c r="AL25" s="68"/>
      <c r="AM25" s="69"/>
      <c r="AN25" s="68"/>
      <c r="AO25" s="69"/>
    </row>
    <row r="26" spans="1:41" ht="23.25" x14ac:dyDescent="0.2">
      <c r="A26" s="45" t="s">
        <v>116</v>
      </c>
      <c r="B26" s="71" t="s">
        <v>27</v>
      </c>
      <c r="C26" s="66">
        <f>SUM(C27:C30)</f>
        <v>0</v>
      </c>
      <c r="D26" s="67">
        <f>IF(+E26&gt;0,+E26/C26,0)</f>
        <v>0</v>
      </c>
      <c r="E26" s="66">
        <f>SUM(E27:E30)</f>
        <v>0</v>
      </c>
      <c r="F26" s="66">
        <f>SUM(F27:F30)</f>
        <v>0</v>
      </c>
      <c r="G26" s="67">
        <f>IF(+H26&gt;0,+H26/F26,0)</f>
        <v>0</v>
      </c>
      <c r="H26" s="66">
        <f>SUM(H27:H30)</f>
        <v>0</v>
      </c>
      <c r="I26" s="66">
        <f>SUM(I27:I30)</f>
        <v>0</v>
      </c>
      <c r="J26" s="67">
        <f>IF(+K26&gt;0,+K26/I26,0)</f>
        <v>0</v>
      </c>
      <c r="K26" s="66">
        <f>SUM(K27:K30)</f>
        <v>0</v>
      </c>
      <c r="L26" s="66">
        <f>SUM(L27:L30)</f>
        <v>0</v>
      </c>
      <c r="M26" s="67">
        <f>IF(+N26&gt;0,+N26/L26,0)</f>
        <v>0</v>
      </c>
      <c r="N26" s="66">
        <f>SUM(N27:N30)</f>
        <v>0</v>
      </c>
      <c r="O26" s="66">
        <f>SUM(O27:O30)</f>
        <v>0</v>
      </c>
      <c r="P26" s="67">
        <f>IF(+Q26&gt;0,+Q26/O26,0)</f>
        <v>0</v>
      </c>
      <c r="Q26" s="66">
        <f>SUM(Q27:Q30)</f>
        <v>0</v>
      </c>
      <c r="R26" s="66">
        <f>SUM(R27:R30)</f>
        <v>0</v>
      </c>
      <c r="S26" s="67">
        <f>IF(+T26&gt;0,+T26/R26,0)</f>
        <v>0</v>
      </c>
      <c r="T26" s="66">
        <f>SUM(T27:T30)</f>
        <v>0</v>
      </c>
      <c r="U26" s="66">
        <f>SUM(U27:U30)</f>
        <v>0</v>
      </c>
      <c r="V26" s="67">
        <f>IF(+W26&gt;0,+W26/U26,0)</f>
        <v>0</v>
      </c>
      <c r="W26" s="66">
        <f>SUM(W27:W30)</f>
        <v>0</v>
      </c>
      <c r="X26" s="66">
        <f>SUM(X27:X30)</f>
        <v>0</v>
      </c>
      <c r="Y26" s="67">
        <f>IF(+Z26&gt;0,+Z26/X26,0)</f>
        <v>0</v>
      </c>
      <c r="Z26" s="66">
        <f>SUM(Z27:Z30)</f>
        <v>0</v>
      </c>
      <c r="AA26" s="66">
        <f>SUM(AA27:AA30)</f>
        <v>0</v>
      </c>
      <c r="AB26" s="67">
        <f>IF(+AC26&gt;0,+AC26/AA26,0)</f>
        <v>0</v>
      </c>
      <c r="AC26" s="66">
        <f>SUM(AC27:AC30)</f>
        <v>0</v>
      </c>
      <c r="AD26" s="66">
        <f>SUM(AD27:AD30)</f>
        <v>0</v>
      </c>
      <c r="AE26" s="67">
        <f>IF(+AF26&gt;0,+AF26/AD26,0)</f>
        <v>0</v>
      </c>
      <c r="AF26" s="66">
        <f>SUM(AF27:AF30)</f>
        <v>0</v>
      </c>
      <c r="AG26" s="66">
        <f>SUM(AG27:AG30)</f>
        <v>0</v>
      </c>
      <c r="AH26" s="67">
        <f>IF(+AI26&gt;0,+AI26/AG26,0)</f>
        <v>0</v>
      </c>
      <c r="AI26" s="66">
        <f>SUM(AI27:AI30)</f>
        <v>0</v>
      </c>
      <c r="AJ26" s="66">
        <f>SUM(AJ27:AJ30)</f>
        <v>0</v>
      </c>
      <c r="AK26" s="67">
        <f>IF(+AL26&gt;0,+AL26/AJ26,0)</f>
        <v>0</v>
      </c>
      <c r="AL26" s="66">
        <f>SUM(AL27:AL30)</f>
        <v>0</v>
      </c>
      <c r="AM26" s="66">
        <f>SUM(AM27:AM30)</f>
        <v>0</v>
      </c>
      <c r="AN26" s="67">
        <f>IF(+AO26&gt;0,+AO26/AM26,0)</f>
        <v>0</v>
      </c>
      <c r="AO26" s="66">
        <f>SUM(AO27:AO30)</f>
        <v>0</v>
      </c>
    </row>
    <row r="27" spans="1:41" ht="23.25" x14ac:dyDescent="0.2">
      <c r="A27" s="47"/>
      <c r="B27" s="65" t="s">
        <v>117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>
        <f>+C27+F27+I27+L27+O27+R27+U27+X27+AA27++AD27+AG27+AJ27</f>
        <v>0</v>
      </c>
      <c r="AN27" s="68">
        <f>IF(+AO27&gt;0,+AO27/AM27,0)</f>
        <v>0</v>
      </c>
      <c r="AO27" s="68">
        <f>+E27+H27+K27+N27+Q27+T27+W27+Z27+AC27++AF27+AI27+AL27</f>
        <v>0</v>
      </c>
    </row>
    <row r="28" spans="1:41" ht="23.25" x14ac:dyDescent="0.2">
      <c r="A28" s="45"/>
      <c r="B28" s="70" t="s">
        <v>118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>
        <f>+C28+F28+I28+L28+O28+R28+U28+X28+AA28++AD28+AG28+AJ28</f>
        <v>0</v>
      </c>
      <c r="AN28" s="68">
        <f>IF(+AO28&gt;0,+AO28/AM28,0)</f>
        <v>0</v>
      </c>
      <c r="AO28" s="68">
        <f>+E28+H28+K28+N28+Q28+T28+W28+Z28+AC28++AF28+AI28+AL28</f>
        <v>0</v>
      </c>
    </row>
    <row r="29" spans="1:41" ht="23.25" x14ac:dyDescent="0.2">
      <c r="A29" s="45"/>
      <c r="B29" s="65" t="s">
        <v>119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>
        <f>+C29+F29+I29+L29+O29+R29+U29+X29+AA29++AD29+AG29+AJ29</f>
        <v>0</v>
      </c>
      <c r="AN29" s="68">
        <f>IF(+AO29&gt;0,+AO29/AM29,0)</f>
        <v>0</v>
      </c>
      <c r="AO29" s="68">
        <f>+E29+H29+K29+N29+Q29+T29+W29+Z29+AC29++AF29+AI29+AL29</f>
        <v>0</v>
      </c>
    </row>
    <row r="30" spans="1:41" ht="23.25" x14ac:dyDescent="0.2">
      <c r="A30" s="45"/>
      <c r="B30" s="65" t="s">
        <v>120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>
        <f>+C30+F30+I30+L30+O30+R30+U30+X30+AA30++AD30+AG30+AJ30</f>
        <v>0</v>
      </c>
      <c r="AN30" s="68">
        <f>IF(+AO30&gt;0,+AO30/AM30,0)</f>
        <v>0</v>
      </c>
      <c r="AO30" s="68">
        <f>+E30+H30+K30+N30+Q30+T30+W30+Z30+AC30++AF30+AI30+AL30</f>
        <v>0</v>
      </c>
    </row>
    <row r="31" spans="1:41" ht="23.25" x14ac:dyDescent="0.2">
      <c r="A31" s="187"/>
      <c r="B31" s="188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</row>
    <row r="32" spans="1:41" ht="23.25" x14ac:dyDescent="0.2">
      <c r="A32" s="45" t="s">
        <v>132</v>
      </c>
      <c r="B32" s="71" t="s">
        <v>133</v>
      </c>
      <c r="C32" s="66">
        <f>SUM(C33:C35)</f>
        <v>0</v>
      </c>
      <c r="D32" s="67">
        <f>IF(+E32&gt;0,+E32/C32,0)</f>
        <v>0</v>
      </c>
      <c r="E32" s="66">
        <f>SUM(E33:E35)</f>
        <v>0</v>
      </c>
      <c r="F32" s="66">
        <f>SUM(F33:F35)</f>
        <v>0</v>
      </c>
      <c r="G32" s="67">
        <f>IF(+H32&gt;0,+H32/F32,0)</f>
        <v>0</v>
      </c>
      <c r="H32" s="66">
        <f>SUM(H33:H35)</f>
        <v>0</v>
      </c>
      <c r="I32" s="66">
        <f>SUM(I33:I35)</f>
        <v>0</v>
      </c>
      <c r="J32" s="67">
        <f>IF(+K32&gt;0,+K32/I32,0)</f>
        <v>0</v>
      </c>
      <c r="K32" s="66">
        <f>SUM(K33:K35)</f>
        <v>0</v>
      </c>
      <c r="L32" s="66">
        <f>SUM(L33:L35)</f>
        <v>0</v>
      </c>
      <c r="M32" s="67">
        <f>IF(+N32&gt;0,+N32/L32,0)</f>
        <v>0</v>
      </c>
      <c r="N32" s="66">
        <f>SUM(N33:N35)</f>
        <v>0</v>
      </c>
      <c r="O32" s="66">
        <f>SUM(O33:O35)</f>
        <v>0</v>
      </c>
      <c r="P32" s="67">
        <f>IF(+Q32&gt;0,+Q32/O32,0)</f>
        <v>0</v>
      </c>
      <c r="Q32" s="66">
        <f>SUM(Q33:Q35)</f>
        <v>0</v>
      </c>
      <c r="R32" s="66">
        <f>SUM(R33:R35)</f>
        <v>0</v>
      </c>
      <c r="S32" s="67">
        <f>IF(+T32&gt;0,+T32/R32,0)</f>
        <v>0</v>
      </c>
      <c r="T32" s="66">
        <f>SUM(T33:T35)</f>
        <v>0</v>
      </c>
      <c r="U32" s="66">
        <f>SUM(U33:U35)</f>
        <v>0</v>
      </c>
      <c r="V32" s="67">
        <f>IF(+W32&gt;0,+W32/U32,0)</f>
        <v>0</v>
      </c>
      <c r="W32" s="66">
        <f>SUM(W33:W35)</f>
        <v>0</v>
      </c>
      <c r="X32" s="66">
        <f>SUM(X33:X35)</f>
        <v>0</v>
      </c>
      <c r="Y32" s="67">
        <f>IF(+Z32&gt;0,+Z32/X32,0)</f>
        <v>0</v>
      </c>
      <c r="Z32" s="66">
        <f>SUM(Z33:Z35)</f>
        <v>0</v>
      </c>
      <c r="AA32" s="66">
        <f>SUM(AA33:AA35)</f>
        <v>0</v>
      </c>
      <c r="AB32" s="67">
        <f>IF(+AC32&gt;0,+AC32/AA32,0)</f>
        <v>0</v>
      </c>
      <c r="AC32" s="66">
        <f>SUM(AC33:AC35)</f>
        <v>0</v>
      </c>
      <c r="AD32" s="66">
        <f>SUM(AD33:AD35)</f>
        <v>0</v>
      </c>
      <c r="AE32" s="67">
        <f>IF(+AF32&gt;0,+AF32/AD32,0)</f>
        <v>0</v>
      </c>
      <c r="AF32" s="66">
        <f>SUM(AF33:AF35)</f>
        <v>0</v>
      </c>
      <c r="AG32" s="66">
        <f>SUM(AG33:AG35)</f>
        <v>0</v>
      </c>
      <c r="AH32" s="67">
        <f>IF(+AI32&gt;0,+AI32/AG32,0)</f>
        <v>0</v>
      </c>
      <c r="AI32" s="66">
        <f>SUM(AI33:AI35)</f>
        <v>0</v>
      </c>
      <c r="AJ32" s="66">
        <f>SUM(AJ33:AJ35)</f>
        <v>0</v>
      </c>
      <c r="AK32" s="67">
        <f>IF(+AL32&gt;0,+AL32/AJ32,0)</f>
        <v>0</v>
      </c>
      <c r="AL32" s="66">
        <f>SUM(AL33:AL35)</f>
        <v>0</v>
      </c>
      <c r="AM32" s="66">
        <f>SUM(AM33:AM35)</f>
        <v>0</v>
      </c>
      <c r="AN32" s="67">
        <f>IF(+AO32&gt;0,+AO32/AM32,0)</f>
        <v>0</v>
      </c>
      <c r="AO32" s="66">
        <f>SUM(AO33:AO35)</f>
        <v>0</v>
      </c>
    </row>
    <row r="33" spans="1:41" ht="23.25" x14ac:dyDescent="0.2">
      <c r="A33" s="45"/>
      <c r="B33" s="65" t="s">
        <v>121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>
        <f>+C33+F33+I33+L33+O33+R33+U33+X33+AA33++AD33+AG33+AJ33</f>
        <v>0</v>
      </c>
      <c r="AN33" s="68">
        <f t="shared" ref="AN33:AN39" si="3">IF(+AO33&gt;0,+AO33/AM33,0)</f>
        <v>0</v>
      </c>
      <c r="AO33" s="68">
        <f>+E33+H33+K33+N33+Q33+T33+W33+Z33+AC33++AF33+AI33+AL33</f>
        <v>0</v>
      </c>
    </row>
    <row r="34" spans="1:41" ht="23.25" x14ac:dyDescent="0.2">
      <c r="A34" s="45"/>
      <c r="B34" s="65" t="s">
        <v>122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>
        <f>+C34+F34+I34+L34+O34+R34+U34+X34+AA34++AD34+AG34+AJ34</f>
        <v>0</v>
      </c>
      <c r="AN34" s="68">
        <f t="shared" si="3"/>
        <v>0</v>
      </c>
      <c r="AO34" s="68">
        <f>+E34+H34+K34+N34+Q34+T34+W34+Z34+AC34++AF34+AI34+AL34</f>
        <v>0</v>
      </c>
    </row>
    <row r="35" spans="1:41" ht="23.25" x14ac:dyDescent="0.2">
      <c r="A35" s="45"/>
      <c r="B35" s="65" t="s">
        <v>123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>
        <f>+C35+F35+I35+L35+O35+R35+U35+X35+AA35++AD35+AG35+AJ35</f>
        <v>0</v>
      </c>
      <c r="AN35" s="68">
        <f t="shared" si="3"/>
        <v>0</v>
      </c>
      <c r="AO35" s="68">
        <f>+E35+H35+K35+N35+Q35+T35+W35+Z35+AC35++AF35+AI35+AL35</f>
        <v>0</v>
      </c>
    </row>
    <row r="36" spans="1:41" ht="23.25" x14ac:dyDescent="0.2">
      <c r="A36" s="45" t="s">
        <v>124</v>
      </c>
      <c r="B36" s="71" t="s">
        <v>36</v>
      </c>
      <c r="C36" s="66">
        <f>SUM(C37:C39)</f>
        <v>0</v>
      </c>
      <c r="D36" s="67">
        <f>IF(+E36&gt;0,+E36/C36,0)</f>
        <v>0</v>
      </c>
      <c r="E36" s="66">
        <f>SUM(E37:E39)</f>
        <v>0</v>
      </c>
      <c r="F36" s="66">
        <f>SUM(F37:F39)</f>
        <v>0</v>
      </c>
      <c r="G36" s="67">
        <f>IF(+H36&gt;0,+H36/F36,0)</f>
        <v>0</v>
      </c>
      <c r="H36" s="66">
        <f>SUM(H37:H39)</f>
        <v>0</v>
      </c>
      <c r="I36" s="66">
        <f>SUM(I37:I39)</f>
        <v>0</v>
      </c>
      <c r="J36" s="67">
        <f>IF(+K36&gt;0,+K36/I36,0)</f>
        <v>0</v>
      </c>
      <c r="K36" s="66">
        <f>SUM(K37:K39)</f>
        <v>0</v>
      </c>
      <c r="L36" s="66">
        <f>SUM(L37:L39)</f>
        <v>0</v>
      </c>
      <c r="M36" s="67">
        <f>IF(+N36&gt;0,+N36/L36,0)</f>
        <v>0</v>
      </c>
      <c r="N36" s="66">
        <f>SUM(N37:N39)</f>
        <v>0</v>
      </c>
      <c r="O36" s="66">
        <f>SUM(O37:O39)</f>
        <v>0</v>
      </c>
      <c r="P36" s="67">
        <f>IF(+Q36&gt;0,+Q36/O36,0)</f>
        <v>0</v>
      </c>
      <c r="Q36" s="66">
        <f>SUM(Q37:Q39)</f>
        <v>0</v>
      </c>
      <c r="R36" s="66">
        <f>SUM(R37:R39)</f>
        <v>0</v>
      </c>
      <c r="S36" s="67">
        <f>IF(+T36&gt;0,+T36/R36,0)</f>
        <v>0</v>
      </c>
      <c r="T36" s="66">
        <f>SUM(T37:T39)</f>
        <v>0</v>
      </c>
      <c r="U36" s="66">
        <f>SUM(U37:U39)</f>
        <v>0</v>
      </c>
      <c r="V36" s="67">
        <f>IF(+W36&gt;0,+W36/U36,0)</f>
        <v>0</v>
      </c>
      <c r="W36" s="66">
        <f>SUM(W37:W39)</f>
        <v>0</v>
      </c>
      <c r="X36" s="66">
        <f>SUM(X37:X39)</f>
        <v>0</v>
      </c>
      <c r="Y36" s="67">
        <f>IF(+Z36&gt;0,+Z36/X36,0)</f>
        <v>0</v>
      </c>
      <c r="Z36" s="66">
        <f>SUM(Z37:Z39)</f>
        <v>0</v>
      </c>
      <c r="AA36" s="66">
        <f>SUM(AA37:AA39)</f>
        <v>0</v>
      </c>
      <c r="AB36" s="67">
        <f>IF(+AC36&gt;0,+AC36/AA36,0)</f>
        <v>0</v>
      </c>
      <c r="AC36" s="66">
        <f>SUM(AC37:AC39)</f>
        <v>0</v>
      </c>
      <c r="AD36" s="66">
        <f>SUM(AD37:AD39)</f>
        <v>0</v>
      </c>
      <c r="AE36" s="67">
        <f>IF(+AF36&gt;0,+AF36/AD36,0)</f>
        <v>0</v>
      </c>
      <c r="AF36" s="66">
        <f>SUM(AF37:AF39)</f>
        <v>0</v>
      </c>
      <c r="AG36" s="66">
        <f>SUM(AG37:AG39)</f>
        <v>0</v>
      </c>
      <c r="AH36" s="67">
        <f>IF(+AI36&gt;0,+AI36/AG36,0)</f>
        <v>0</v>
      </c>
      <c r="AI36" s="66">
        <f>SUM(AI37:AI39)</f>
        <v>0</v>
      </c>
      <c r="AJ36" s="66">
        <f>SUM(AJ37:AJ39)</f>
        <v>0</v>
      </c>
      <c r="AK36" s="67">
        <f>IF(+AL36&gt;0,+AL36/AJ36,0)</f>
        <v>0</v>
      </c>
      <c r="AL36" s="66">
        <f>SUM(AL37:AL39)</f>
        <v>0</v>
      </c>
      <c r="AM36" s="66">
        <f>SUM(AM37:AM39)</f>
        <v>0</v>
      </c>
      <c r="AN36" s="67">
        <f>IF(+AO36&gt;0,+AO36/AM36,0)</f>
        <v>0</v>
      </c>
      <c r="AO36" s="66">
        <f>SUM(AO37:AO39)</f>
        <v>0</v>
      </c>
    </row>
    <row r="37" spans="1:41" ht="23.25" x14ac:dyDescent="0.2">
      <c r="A37" s="45"/>
      <c r="B37" s="65" t="s">
        <v>125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>
        <f>+C37+F37+I37+L37+O37+R37+U37+X37+AA37++AD37+AG37+AJ37</f>
        <v>0</v>
      </c>
      <c r="AN37" s="68">
        <f t="shared" si="3"/>
        <v>0</v>
      </c>
      <c r="AO37" s="68">
        <f>+E37+H37+K37+N37+Q37+T37+W37+Z37+AC37++AF37+AI37+AL37</f>
        <v>0</v>
      </c>
    </row>
    <row r="38" spans="1:41" ht="23.25" x14ac:dyDescent="0.2">
      <c r="A38" s="45"/>
      <c r="B38" s="65" t="s">
        <v>145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>
        <f>+C38+F38+I38+L38+O38+R38+U38+X38+AA38++AD38+AG38+AJ38</f>
        <v>0</v>
      </c>
      <c r="AN38" s="68">
        <f t="shared" si="3"/>
        <v>0</v>
      </c>
      <c r="AO38" s="68">
        <f>+E38+H38+K38+N38+Q38+T38+W38+Z38+AC38++AF38+AI38+AL38</f>
        <v>0</v>
      </c>
    </row>
    <row r="39" spans="1:41" ht="23.25" x14ac:dyDescent="0.2">
      <c r="A39" s="45"/>
      <c r="B39" s="65" t="s">
        <v>126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>
        <f>+C39+F39+I39+L39+O39+R39+U39+X39+AA39++AD39+AG39+AJ39</f>
        <v>0</v>
      </c>
      <c r="AN39" s="68">
        <f t="shared" si="3"/>
        <v>0</v>
      </c>
      <c r="AO39" s="68">
        <f>+E39+H39+K39+N39+Q39+T39+W39+Z39+AC39++AF39+AI39+AL39</f>
        <v>0</v>
      </c>
    </row>
    <row r="40" spans="1:41" ht="23.25" x14ac:dyDescent="0.2">
      <c r="A40" s="74"/>
      <c r="B40" s="7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</row>
    <row r="41" spans="1:41" ht="23.25" x14ac:dyDescent="0.2">
      <c r="A41" s="59" t="s">
        <v>40</v>
      </c>
      <c r="B41" s="65"/>
      <c r="C41" s="66">
        <f t="shared" ref="C41:AO41" si="4">+C42</f>
        <v>0</v>
      </c>
      <c r="D41" s="66">
        <f t="shared" si="4"/>
        <v>0</v>
      </c>
      <c r="E41" s="66">
        <f t="shared" si="4"/>
        <v>0</v>
      </c>
      <c r="F41" s="66">
        <f t="shared" si="4"/>
        <v>0</v>
      </c>
      <c r="G41" s="66">
        <f t="shared" si="4"/>
        <v>0</v>
      </c>
      <c r="H41" s="66">
        <f t="shared" si="4"/>
        <v>0</v>
      </c>
      <c r="I41" s="66">
        <f t="shared" si="4"/>
        <v>0</v>
      </c>
      <c r="J41" s="66">
        <f t="shared" si="4"/>
        <v>0</v>
      </c>
      <c r="K41" s="66">
        <f t="shared" si="4"/>
        <v>0</v>
      </c>
      <c r="L41" s="66">
        <f t="shared" si="4"/>
        <v>0</v>
      </c>
      <c r="M41" s="66">
        <f t="shared" si="4"/>
        <v>0</v>
      </c>
      <c r="N41" s="66">
        <f t="shared" si="4"/>
        <v>0</v>
      </c>
      <c r="O41" s="66">
        <f t="shared" si="4"/>
        <v>0</v>
      </c>
      <c r="P41" s="66">
        <f t="shared" si="4"/>
        <v>0</v>
      </c>
      <c r="Q41" s="66">
        <f t="shared" si="4"/>
        <v>0</v>
      </c>
      <c r="R41" s="66">
        <f t="shared" si="4"/>
        <v>0</v>
      </c>
      <c r="S41" s="66">
        <f t="shared" si="4"/>
        <v>0</v>
      </c>
      <c r="T41" s="66">
        <f t="shared" si="4"/>
        <v>0</v>
      </c>
      <c r="U41" s="66">
        <f t="shared" si="4"/>
        <v>0</v>
      </c>
      <c r="V41" s="66">
        <f t="shared" si="4"/>
        <v>0</v>
      </c>
      <c r="W41" s="66">
        <f t="shared" si="4"/>
        <v>0</v>
      </c>
      <c r="X41" s="66">
        <f t="shared" si="4"/>
        <v>0</v>
      </c>
      <c r="Y41" s="66">
        <f t="shared" si="4"/>
        <v>0</v>
      </c>
      <c r="Z41" s="66">
        <f t="shared" si="4"/>
        <v>0</v>
      </c>
      <c r="AA41" s="66">
        <f t="shared" si="4"/>
        <v>0</v>
      </c>
      <c r="AB41" s="66">
        <f t="shared" si="4"/>
        <v>0</v>
      </c>
      <c r="AC41" s="66">
        <f t="shared" si="4"/>
        <v>0</v>
      </c>
      <c r="AD41" s="66">
        <f t="shared" si="4"/>
        <v>0</v>
      </c>
      <c r="AE41" s="66">
        <f t="shared" si="4"/>
        <v>0</v>
      </c>
      <c r="AF41" s="66">
        <f t="shared" si="4"/>
        <v>0</v>
      </c>
      <c r="AG41" s="66">
        <f t="shared" si="4"/>
        <v>0</v>
      </c>
      <c r="AH41" s="66">
        <f t="shared" si="4"/>
        <v>0</v>
      </c>
      <c r="AI41" s="66">
        <f t="shared" si="4"/>
        <v>0</v>
      </c>
      <c r="AJ41" s="66">
        <f t="shared" si="4"/>
        <v>0</v>
      </c>
      <c r="AK41" s="66">
        <f t="shared" si="4"/>
        <v>0</v>
      </c>
      <c r="AL41" s="66">
        <f t="shared" si="4"/>
        <v>0</v>
      </c>
      <c r="AM41" s="66">
        <f t="shared" si="4"/>
        <v>0</v>
      </c>
      <c r="AN41" s="66">
        <f t="shared" si="4"/>
        <v>0</v>
      </c>
      <c r="AO41" s="66">
        <f t="shared" si="4"/>
        <v>0</v>
      </c>
    </row>
    <row r="42" spans="1:41" ht="23.25" x14ac:dyDescent="0.2">
      <c r="A42" s="76" t="s">
        <v>147</v>
      </c>
      <c r="B42" s="165" t="s">
        <v>148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>
        <f>+C42+F42+I42+L42+O42+R42+U42+X42+AA42++AD42+AG42+AJ42</f>
        <v>0</v>
      </c>
      <c r="AN42" s="68">
        <f>IF(+AO42&gt;0,+AO42/AM42,0)</f>
        <v>0</v>
      </c>
      <c r="AO42" s="68">
        <f>+E42+H42+K42+N42+Q42+T42+W42+Z42+AC42++AF42+AI42+AL42</f>
        <v>0</v>
      </c>
    </row>
    <row r="43" spans="1:41" ht="23.25" x14ac:dyDescent="0.2">
      <c r="A43" s="59" t="s">
        <v>41</v>
      </c>
      <c r="B43" s="65"/>
      <c r="C43" s="66">
        <f>SUM(C44:C48)</f>
        <v>0</v>
      </c>
      <c r="D43" s="67">
        <f>IF(+E43&gt;0,+E43/C43,0)</f>
        <v>0</v>
      </c>
      <c r="E43" s="66">
        <f>SUM(E44:E48)</f>
        <v>0</v>
      </c>
      <c r="F43" s="66">
        <f>SUM(F44:F48)</f>
        <v>0</v>
      </c>
      <c r="G43" s="67">
        <f>IF(+H43&gt;0,+H43/F43,0)</f>
        <v>0</v>
      </c>
      <c r="H43" s="66">
        <f>SUM(H44:H48)</f>
        <v>0</v>
      </c>
      <c r="I43" s="66">
        <f>SUM(I44:I48)</f>
        <v>0</v>
      </c>
      <c r="J43" s="67">
        <f>IF(+K43&gt;0,+K43/I43,0)</f>
        <v>0</v>
      </c>
      <c r="K43" s="66">
        <f>SUM(K44:K48)</f>
        <v>0</v>
      </c>
      <c r="L43" s="66">
        <f>SUM(L44:L48)</f>
        <v>0</v>
      </c>
      <c r="M43" s="67">
        <f>IF(+N43&gt;0,+N43/L43,0)</f>
        <v>0</v>
      </c>
      <c r="N43" s="66">
        <f>SUM(N44:N48)</f>
        <v>0</v>
      </c>
      <c r="O43" s="66">
        <f>SUM(O44:O48)</f>
        <v>0</v>
      </c>
      <c r="P43" s="67">
        <f>IF(+Q43&gt;0,+Q43/O43,0)</f>
        <v>0</v>
      </c>
      <c r="Q43" s="66">
        <f>SUM(Q44:Q48)</f>
        <v>0</v>
      </c>
      <c r="R43" s="66">
        <f>SUM(R44:R48)</f>
        <v>0</v>
      </c>
      <c r="S43" s="67">
        <f>IF(+T43&gt;0,+T43/R43,0)</f>
        <v>0</v>
      </c>
      <c r="T43" s="66">
        <f>SUM(T44:T48)</f>
        <v>0</v>
      </c>
      <c r="U43" s="66">
        <f>SUM(U44:U48)</f>
        <v>0</v>
      </c>
      <c r="V43" s="67">
        <f>IF(+W43&gt;0,+W43/U43,0)</f>
        <v>0</v>
      </c>
      <c r="W43" s="66">
        <f>SUM(W44:W48)</f>
        <v>0</v>
      </c>
      <c r="X43" s="66">
        <f>SUM(X44:X48)</f>
        <v>0</v>
      </c>
      <c r="Y43" s="67">
        <f>IF(+Z43&gt;0,+Z43/X43,0)</f>
        <v>0</v>
      </c>
      <c r="Z43" s="66">
        <f>SUM(Z44:Z48)</f>
        <v>0</v>
      </c>
      <c r="AA43" s="66">
        <f>SUM(AA44:AA48)</f>
        <v>0</v>
      </c>
      <c r="AB43" s="67">
        <f>IF(+AC43&gt;0,+AC43/AA43,0)</f>
        <v>0</v>
      </c>
      <c r="AC43" s="66">
        <f>SUM(AC44:AC48)</f>
        <v>0</v>
      </c>
      <c r="AD43" s="66">
        <f>SUM(AD44:AD48)</f>
        <v>0</v>
      </c>
      <c r="AE43" s="67">
        <f>IF(+AF43&gt;0,+AF43/AD43,0)</f>
        <v>0</v>
      </c>
      <c r="AF43" s="66">
        <f>SUM(AF44:AF48)</f>
        <v>0</v>
      </c>
      <c r="AG43" s="66">
        <f>SUM(AG44:AG48)</f>
        <v>0</v>
      </c>
      <c r="AH43" s="67">
        <f>IF(+AI43&gt;0,+AI43/AG43,0)</f>
        <v>0</v>
      </c>
      <c r="AI43" s="66">
        <f>SUM(AI44:AI48)</f>
        <v>0</v>
      </c>
      <c r="AJ43" s="66">
        <f>SUM(AJ44:AJ48)</f>
        <v>0</v>
      </c>
      <c r="AK43" s="67">
        <f>IF(+AL43&gt;0,+AL43/AJ43,0)</f>
        <v>0</v>
      </c>
      <c r="AL43" s="66">
        <f>SUM(AL44:AL48)</f>
        <v>0</v>
      </c>
      <c r="AM43" s="66">
        <f>SUM(AM44:AM48)</f>
        <v>0</v>
      </c>
      <c r="AN43" s="67">
        <f>IF(+AO43&gt;0,+AO43/AM43,0)</f>
        <v>0</v>
      </c>
      <c r="AO43" s="66">
        <f>SUM(AO44:AO48)</f>
        <v>0</v>
      </c>
    </row>
    <row r="44" spans="1:41" ht="23.25" x14ac:dyDescent="0.2">
      <c r="A44" s="76" t="s">
        <v>127</v>
      </c>
      <c r="B44" s="165" t="s">
        <v>43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>
        <f>+C44+F44+I44+L44+O44+R44+U44+X44+AA44++AD44+AG44+AJ44</f>
        <v>0</v>
      </c>
      <c r="AN44" s="68">
        <f>IF(+AO44&gt;0,+AO44/AM44,0)</f>
        <v>0</v>
      </c>
      <c r="AO44" s="68">
        <f>+E44+H44+K44+N44+Q44+T44+W44+Z44+AC44++AF44+AI44+AL44</f>
        <v>0</v>
      </c>
    </row>
    <row r="45" spans="1:41" ht="23.25" hidden="1" x14ac:dyDescent="0.2">
      <c r="A45" s="76" t="s">
        <v>128</v>
      </c>
      <c r="B45" s="65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>
        <f>+C45+F45+I45+L45+O45+R45+U45+X45+AA45++AD45+AG45+AJ45</f>
        <v>0</v>
      </c>
      <c r="AN45" s="68">
        <f>IF(+AO45&gt;0,+AO45/AM45,0)</f>
        <v>0</v>
      </c>
      <c r="AO45" s="68">
        <f>+E45+H45+K45+N45+Q45+T45+W45+Z45+AC45++AF45+AI45+AL45</f>
        <v>0</v>
      </c>
    </row>
    <row r="46" spans="1:41" ht="23.25" hidden="1" x14ac:dyDescent="0.2">
      <c r="A46" s="76" t="s">
        <v>129</v>
      </c>
      <c r="B46" s="65"/>
      <c r="C46" s="77"/>
      <c r="D46" s="77"/>
      <c r="E46" s="78"/>
      <c r="F46" s="77"/>
      <c r="G46" s="77"/>
      <c r="H46" s="78"/>
      <c r="I46" s="77"/>
      <c r="J46" s="77"/>
      <c r="K46" s="78"/>
      <c r="L46" s="77"/>
      <c r="M46" s="77"/>
      <c r="N46" s="78"/>
      <c r="O46" s="77"/>
      <c r="P46" s="77"/>
      <c r="Q46" s="78"/>
      <c r="R46" s="77"/>
      <c r="S46" s="77"/>
      <c r="T46" s="78"/>
      <c r="U46" s="77"/>
      <c r="V46" s="77"/>
      <c r="W46" s="78"/>
      <c r="X46" s="77"/>
      <c r="Y46" s="77"/>
      <c r="Z46" s="78"/>
      <c r="AA46" s="77"/>
      <c r="AB46" s="77"/>
      <c r="AC46" s="78"/>
      <c r="AD46" s="77"/>
      <c r="AE46" s="77"/>
      <c r="AF46" s="78"/>
      <c r="AG46" s="77"/>
      <c r="AH46" s="77"/>
      <c r="AI46" s="78"/>
      <c r="AJ46" s="77"/>
      <c r="AK46" s="77"/>
      <c r="AL46" s="78"/>
      <c r="AM46" s="77"/>
      <c r="AN46" s="77"/>
      <c r="AO46" s="77"/>
    </row>
    <row r="47" spans="1:41" ht="23.25" hidden="1" x14ac:dyDescent="0.2">
      <c r="A47" s="76" t="s">
        <v>130</v>
      </c>
      <c r="B47" s="65"/>
      <c r="C47" s="77"/>
      <c r="D47" s="77"/>
      <c r="E47" s="78"/>
      <c r="F47" s="77"/>
      <c r="G47" s="77"/>
      <c r="H47" s="78"/>
      <c r="I47" s="77"/>
      <c r="J47" s="77"/>
      <c r="K47" s="78"/>
      <c r="L47" s="77"/>
      <c r="M47" s="77"/>
      <c r="N47" s="78"/>
      <c r="O47" s="77"/>
      <c r="P47" s="77"/>
      <c r="Q47" s="78"/>
      <c r="R47" s="77"/>
      <c r="S47" s="77"/>
      <c r="T47" s="78"/>
      <c r="U47" s="77"/>
      <c r="V47" s="77"/>
      <c r="W47" s="78"/>
      <c r="X47" s="77"/>
      <c r="Y47" s="77"/>
      <c r="Z47" s="78"/>
      <c r="AA47" s="77"/>
      <c r="AB47" s="77"/>
      <c r="AC47" s="78"/>
      <c r="AD47" s="77"/>
      <c r="AE47" s="77"/>
      <c r="AF47" s="78"/>
      <c r="AG47" s="77"/>
      <c r="AH47" s="77"/>
      <c r="AI47" s="78"/>
      <c r="AJ47" s="77"/>
      <c r="AK47" s="77"/>
      <c r="AL47" s="78"/>
      <c r="AM47" s="77"/>
      <c r="AN47" s="77"/>
      <c r="AO47" s="77"/>
    </row>
    <row r="48" spans="1:41" ht="23.25" hidden="1" x14ac:dyDescent="0.2">
      <c r="A48" s="76" t="s">
        <v>131</v>
      </c>
      <c r="B48" s="65"/>
      <c r="C48" s="77"/>
      <c r="D48" s="77"/>
      <c r="E48" s="78"/>
      <c r="F48" s="77"/>
      <c r="G48" s="77"/>
      <c r="H48" s="78"/>
      <c r="I48" s="77"/>
      <c r="J48" s="77"/>
      <c r="K48" s="78"/>
      <c r="L48" s="77"/>
      <c r="M48" s="77"/>
      <c r="N48" s="78"/>
      <c r="O48" s="77"/>
      <c r="P48" s="77"/>
      <c r="Q48" s="78"/>
      <c r="R48" s="77"/>
      <c r="S48" s="77"/>
      <c r="T48" s="78"/>
      <c r="U48" s="77"/>
      <c r="V48" s="77"/>
      <c r="W48" s="78"/>
      <c r="X48" s="77"/>
      <c r="Y48" s="77"/>
      <c r="Z48" s="78"/>
      <c r="AA48" s="77"/>
      <c r="AB48" s="77"/>
      <c r="AC48" s="78"/>
      <c r="AD48" s="77"/>
      <c r="AE48" s="77"/>
      <c r="AF48" s="78"/>
      <c r="AG48" s="77"/>
      <c r="AH48" s="77"/>
      <c r="AI48" s="78"/>
      <c r="AJ48" s="77"/>
      <c r="AK48" s="77"/>
      <c r="AL48" s="78"/>
      <c r="AM48" s="77"/>
      <c r="AN48" s="77"/>
      <c r="AO48" s="77"/>
    </row>
    <row r="49" spans="1:41" ht="23.25" x14ac:dyDescent="0.2">
      <c r="A49" s="76"/>
      <c r="B49" s="65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</row>
    <row r="50" spans="1:41" ht="23.25" x14ac:dyDescent="0.2">
      <c r="A50" s="79"/>
      <c r="B50" s="80" t="s">
        <v>48</v>
      </c>
      <c r="C50" s="81">
        <f>+C7+C10+C13+C16+C26+C32+C36+C41+C43</f>
        <v>0</v>
      </c>
      <c r="D50" s="82">
        <f>IF(AND(C50&gt;0,E50&gt;0),+E50/C50, )</f>
        <v>0</v>
      </c>
      <c r="E50" s="81">
        <f>+E7+E10+E13+E16+E26+E32+E36+E41+E43</f>
        <v>0</v>
      </c>
      <c r="F50" s="81">
        <f>+F7+F10+F13+F16+F26+F32+F36+F41+F43</f>
        <v>0</v>
      </c>
      <c r="G50" s="82">
        <f>IF(AND(F50&gt;0,H50&gt;0),+H50/F50, )</f>
        <v>0</v>
      </c>
      <c r="H50" s="81">
        <f>+H7+H10+H13+H16+H26+H32+H36+H41+H43</f>
        <v>0</v>
      </c>
      <c r="I50" s="81">
        <f>+I7+I10+I13+I16+I26+I32+I36+I41+I43</f>
        <v>0</v>
      </c>
      <c r="J50" s="82">
        <f>IF(AND(I50&gt;0,K50&gt;0),+K50/I50, )</f>
        <v>0</v>
      </c>
      <c r="K50" s="81">
        <f>+K7+K10+K13+K16+K26+K32+K36+K41+K43</f>
        <v>0</v>
      </c>
      <c r="L50" s="81">
        <f>+L7+L10+L13+L16+L26+L32+L36+L41+L43</f>
        <v>0</v>
      </c>
      <c r="M50" s="82">
        <f>IF(AND(L50&gt;0,N50&gt;0),+N50/L50, )</f>
        <v>0</v>
      </c>
      <c r="N50" s="81">
        <f>+N7+N10+N13+N16+N26+N32+N36+N41+N43</f>
        <v>0</v>
      </c>
      <c r="O50" s="81">
        <f>+O7+O10+O13+O16+O26+O32+O36+O41+O43</f>
        <v>0</v>
      </c>
      <c r="P50" s="82">
        <f>IF(AND(O50&gt;0,Q50&gt;0),+Q50/O50, )</f>
        <v>0</v>
      </c>
      <c r="Q50" s="81">
        <f>+Q7+Q10+Q13+Q16+Q26+Q32+Q36+Q41+Q43</f>
        <v>0</v>
      </c>
      <c r="R50" s="81">
        <f>+R7+R10+R13+R16+R26+R32+R36+R41+R43</f>
        <v>0</v>
      </c>
      <c r="S50" s="82">
        <f>IF(AND(R50&gt;0,T50&gt;0),+T50/R50, )</f>
        <v>0</v>
      </c>
      <c r="T50" s="81">
        <f>+T7+T10+T13+T16+T26+T32+T36+T41+T43</f>
        <v>0</v>
      </c>
      <c r="U50" s="81">
        <f>+U7+U10+U13+U16+U26+U32+U36+U41+U43</f>
        <v>0</v>
      </c>
      <c r="V50" s="82">
        <f>IF(AND(U50&gt;0,W50&gt;0),+W50/U50, )</f>
        <v>0</v>
      </c>
      <c r="W50" s="81">
        <f>+W7+W10+W13+W16+W26+W32+W36+W41+W43</f>
        <v>0</v>
      </c>
      <c r="X50" s="81">
        <f>+X7+X10+X13+X16+X26+X32+X36+X41+X43</f>
        <v>0</v>
      </c>
      <c r="Y50" s="82">
        <f>IF(AND(X50&gt;0,Z50&gt;0),+Z50/X50, )</f>
        <v>0</v>
      </c>
      <c r="Z50" s="81">
        <f>+Z7+Z10+Z13+Z16+Z26+Z32+Z36+Z41+Z43</f>
        <v>0</v>
      </c>
      <c r="AA50" s="81">
        <f>+AA7+AA10+AA13+AA16+AA26+AA32+AA36+AA41+AA43</f>
        <v>0</v>
      </c>
      <c r="AB50" s="82">
        <f>IF(AND(AA50&gt;0,AC50&gt;0),+AC50/AA50, )</f>
        <v>0</v>
      </c>
      <c r="AC50" s="81">
        <f>+AC7+AC10+AC13+AC16+AC26+AC32+AC36+AC41+AC43</f>
        <v>0</v>
      </c>
      <c r="AD50" s="81">
        <f>+AD7+AD10+AD13+AD16+AD26+AD32+AD36+AD41+AD43</f>
        <v>0</v>
      </c>
      <c r="AE50" s="82">
        <f>IF(AND(AD50&gt;0,AF50&gt;0),+AF50/AD50, )</f>
        <v>0</v>
      </c>
      <c r="AF50" s="81">
        <f>+AF7+AF10+AF13+AF16+AF26+AF32+AF36+AF41+AF43</f>
        <v>0</v>
      </c>
      <c r="AG50" s="81">
        <f>+AG7+AG10+AG13+AG16+AG26+AG32+AG36+AG41+AG43</f>
        <v>0</v>
      </c>
      <c r="AH50" s="82">
        <f>IF(AND(AG50&gt;0,AI50&gt;0),+AI50/AG50, )</f>
        <v>0</v>
      </c>
      <c r="AI50" s="81">
        <f>+AI7+AI10+AI13+AI16+AI26+AI32+AI36+AI41+AI43</f>
        <v>0</v>
      </c>
      <c r="AJ50" s="81">
        <f>+AJ7+AJ10+AJ13+AJ16+AJ26+AJ32+AJ36+AJ41+AJ43</f>
        <v>0</v>
      </c>
      <c r="AK50" s="82">
        <f>IF(AND(AJ50&gt;0,AL50&gt;0),+AL50/AJ50, )</f>
        <v>0</v>
      </c>
      <c r="AL50" s="81">
        <f>+AL7+AL10+AL13+AL16+AL26+AL32+AL36+AL41+AL43</f>
        <v>0</v>
      </c>
      <c r="AM50" s="81">
        <f>+AM7+AM10+AM13+AM16+AM26+AM32+AM36+AM41+AM43</f>
        <v>0</v>
      </c>
      <c r="AN50" s="82">
        <f>IF(AND(AM50&gt;0,AO50&gt;0),+AO50/AM50, )</f>
        <v>0</v>
      </c>
      <c r="AO50" s="81">
        <f>+AO7+AO10+AO13+AO16+AO26+AO32+AO36+AO41+AO43</f>
        <v>0</v>
      </c>
    </row>
  </sheetData>
  <mergeCells count="3">
    <mergeCell ref="AM4:AO4"/>
    <mergeCell ref="A24:B24"/>
    <mergeCell ref="A31:B31"/>
  </mergeCells>
  <pageMargins left="0.86614173228346458" right="0.27559055118110237" top="0.74803149606299213" bottom="0.74803149606299213" header="0.31496062992125984" footer="0.31496062992125984"/>
  <pageSetup paperSize="9" scale="3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U16"/>
  <sheetViews>
    <sheetView tabSelected="1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Y11" sqref="Y11"/>
    </sheetView>
  </sheetViews>
  <sheetFormatPr defaultRowHeight="14.25" x14ac:dyDescent="0.2"/>
  <cols>
    <col min="1" max="1" width="3.875" customWidth="1"/>
    <col min="2" max="2" width="15.625" customWidth="1"/>
    <col min="3" max="3" width="8.125" bestFit="1" customWidth="1"/>
    <col min="4" max="4" width="9.625" bestFit="1" customWidth="1"/>
    <col min="5" max="5" width="7.5" bestFit="1" customWidth="1"/>
    <col min="6" max="6" width="7.875" bestFit="1" customWidth="1"/>
    <col min="7" max="7" width="9.625" bestFit="1" customWidth="1"/>
    <col min="8" max="8" width="8.625" bestFit="1" customWidth="1"/>
    <col min="9" max="9" width="9.125" bestFit="1" customWidth="1"/>
    <col min="10" max="11" width="8.375" bestFit="1" customWidth="1"/>
    <col min="12" max="12" width="7.375" bestFit="1" customWidth="1"/>
    <col min="13" max="13" width="10.5" bestFit="1" customWidth="1"/>
    <col min="14" max="14" width="8.375" bestFit="1" customWidth="1"/>
    <col min="15" max="15" width="4.5" bestFit="1" customWidth="1"/>
    <col min="16" max="16" width="9.875" hidden="1" customWidth="1"/>
    <col min="17" max="20" width="8.75" bestFit="1" customWidth="1"/>
    <col min="21" max="21" width="5.125" bestFit="1" customWidth="1"/>
  </cols>
  <sheetData>
    <row r="1" spans="1:21" ht="26.25" x14ac:dyDescent="0.55000000000000004">
      <c r="A1" s="1"/>
      <c r="B1" s="2" t="str">
        <f>+'แผน ดำเนินงาน'!A1</f>
        <v xml:space="preserve">แผนดำเนินงาน รายเดือน      ( หน่วยงาน ........................) 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21" ht="26.25" x14ac:dyDescent="0.55000000000000004">
      <c r="A2" s="1"/>
      <c r="B2" s="3" t="s">
        <v>85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1" ht="26.25" x14ac:dyDescent="0.55000000000000004">
      <c r="A3" s="1"/>
      <c r="B3" s="3" t="str">
        <f>+ปก!F9</f>
        <v>หน่วยงาน ........................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21" s="87" customFormat="1" ht="26.25" x14ac:dyDescent="0.55000000000000004">
      <c r="A4" s="83"/>
      <c r="B4" s="93" t="s">
        <v>0</v>
      </c>
      <c r="C4" s="94" t="s">
        <v>50</v>
      </c>
      <c r="D4" s="95" t="s">
        <v>51</v>
      </c>
      <c r="E4" s="95" t="s">
        <v>52</v>
      </c>
      <c r="F4" s="95" t="s">
        <v>53</v>
      </c>
      <c r="G4" s="95" t="s">
        <v>54</v>
      </c>
      <c r="H4" s="95" t="s">
        <v>55</v>
      </c>
      <c r="I4" s="95" t="s">
        <v>56</v>
      </c>
      <c r="J4" s="95" t="s">
        <v>57</v>
      </c>
      <c r="K4" s="95" t="s">
        <v>58</v>
      </c>
      <c r="L4" s="95" t="s">
        <v>59</v>
      </c>
      <c r="M4" s="95" t="s">
        <v>60</v>
      </c>
      <c r="N4" s="95" t="s">
        <v>61</v>
      </c>
      <c r="O4" s="96" t="s">
        <v>48</v>
      </c>
      <c r="P4" s="3"/>
      <c r="Q4" s="156" t="s">
        <v>89</v>
      </c>
      <c r="R4" s="156" t="s">
        <v>90</v>
      </c>
      <c r="S4" s="156" t="s">
        <v>91</v>
      </c>
      <c r="T4" s="156" t="s">
        <v>92</v>
      </c>
      <c r="U4" s="156" t="s">
        <v>48</v>
      </c>
    </row>
    <row r="5" spans="1:21" ht="26.25" x14ac:dyDescent="0.55000000000000004">
      <c r="A5" s="38"/>
      <c r="B5" s="39" t="s">
        <v>66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1"/>
      <c r="P5" s="1"/>
      <c r="Q5" s="157"/>
      <c r="R5" s="158"/>
      <c r="S5" s="158"/>
      <c r="T5" s="159"/>
      <c r="U5" s="159"/>
    </row>
    <row r="6" spans="1:21" ht="26.25" x14ac:dyDescent="0.55000000000000004">
      <c r="A6" s="18">
        <v>1</v>
      </c>
      <c r="B6" s="15" t="s">
        <v>64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>
        <f>+C6+D6+E6+F6+G6+H6+I6+J6+K6++L6+M6+N6</f>
        <v>0</v>
      </c>
      <c r="P6" s="1"/>
      <c r="Q6" s="160">
        <f>SUM(C6:E6)</f>
        <v>0</v>
      </c>
      <c r="R6" s="160">
        <f>SUM(F6:H6)</f>
        <v>0</v>
      </c>
      <c r="S6" s="160">
        <f>SUM(I6:K6)</f>
        <v>0</v>
      </c>
      <c r="T6" s="160">
        <f>SUM(L6:N6)</f>
        <v>0</v>
      </c>
      <c r="U6" s="160">
        <f>SUM(Q6:T6)</f>
        <v>0</v>
      </c>
    </row>
    <row r="7" spans="1:21" ht="26.25" x14ac:dyDescent="0.55000000000000004">
      <c r="A7" s="18">
        <v>2</v>
      </c>
      <c r="B7" s="15" t="s">
        <v>65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>
        <f>+C7+D7+E7+F7+G7+H7+I7+J7+K7++L7+M7+N7</f>
        <v>0</v>
      </c>
      <c r="P7" s="1"/>
      <c r="Q7" s="160">
        <f>SUM(C7:E7)</f>
        <v>0</v>
      </c>
      <c r="R7" s="160">
        <f>SUM(F7:H7)</f>
        <v>0</v>
      </c>
      <c r="S7" s="160">
        <f>SUM(I7:K7)</f>
        <v>0</v>
      </c>
      <c r="T7" s="160">
        <f>SUM(L7:N7)</f>
        <v>0</v>
      </c>
      <c r="U7" s="160">
        <f>SUM(Q7:T7)</f>
        <v>0</v>
      </c>
    </row>
    <row r="8" spans="1:21" ht="26.25" x14ac:dyDescent="0.55000000000000004">
      <c r="A8" s="18"/>
      <c r="B8" s="19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>
        <f t="shared" ref="O8:O15" si="0">+C8+D8+E8+F8+G8+H8+I8+J8+K8++L8+M8+N8</f>
        <v>0</v>
      </c>
      <c r="P8" s="1"/>
      <c r="Q8" s="160">
        <f>SUM(C8:E8)</f>
        <v>0</v>
      </c>
      <c r="R8" s="160">
        <f>SUM(F8:H8)</f>
        <v>0</v>
      </c>
      <c r="S8" s="160">
        <f>SUM(I8:K8)</f>
        <v>0</v>
      </c>
      <c r="T8" s="160">
        <f>SUM(L8:N8)</f>
        <v>0</v>
      </c>
      <c r="U8" s="160">
        <f>SUM(Q8:T8)</f>
        <v>0</v>
      </c>
    </row>
    <row r="9" spans="1:21" ht="26.25" x14ac:dyDescent="0.55000000000000004">
      <c r="A9" s="38"/>
      <c r="B9" s="42" t="s">
        <v>88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1"/>
      <c r="Q9" s="157"/>
      <c r="R9" s="157"/>
      <c r="S9" s="157"/>
      <c r="T9" s="157"/>
      <c r="U9" s="157"/>
    </row>
    <row r="10" spans="1:21" ht="26.25" x14ac:dyDescent="0.55000000000000004">
      <c r="A10" s="18">
        <v>1</v>
      </c>
      <c r="B10" s="15" t="s">
        <v>86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>
        <f t="shared" si="0"/>
        <v>0</v>
      </c>
      <c r="P10" s="1"/>
      <c r="Q10" s="160">
        <f>SUM(C10:E10)</f>
        <v>0</v>
      </c>
      <c r="R10" s="160">
        <f>SUM(F10:H10)</f>
        <v>0</v>
      </c>
      <c r="S10" s="160">
        <f>SUM(I10:K10)</f>
        <v>0</v>
      </c>
      <c r="T10" s="160">
        <f>SUM(L10:N10)</f>
        <v>0</v>
      </c>
      <c r="U10" s="160">
        <f>SUM(Q10:T10)</f>
        <v>0</v>
      </c>
    </row>
    <row r="11" spans="1:21" ht="26.25" x14ac:dyDescent="0.55000000000000004">
      <c r="A11" s="18">
        <v>2</v>
      </c>
      <c r="B11" s="15" t="s">
        <v>87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>
        <f t="shared" si="0"/>
        <v>0</v>
      </c>
      <c r="P11" s="1"/>
      <c r="Q11" s="160">
        <f>SUM(C11:E11)</f>
        <v>0</v>
      </c>
      <c r="R11" s="160">
        <f>SUM(F11:H11)</f>
        <v>0</v>
      </c>
      <c r="S11" s="160">
        <f>SUM(I11:K11)</f>
        <v>0</v>
      </c>
      <c r="T11" s="160">
        <f>SUM(L11:N11)</f>
        <v>0</v>
      </c>
      <c r="U11" s="160">
        <f>SUM(Q11:T11)</f>
        <v>0</v>
      </c>
    </row>
    <row r="12" spans="1:21" ht="26.25" x14ac:dyDescent="0.55000000000000004">
      <c r="A12" s="18">
        <v>2</v>
      </c>
      <c r="B12" s="15" t="s">
        <v>93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>
        <f>+C12+D12+E12+F12+G12+H12+I12+J12+K12++L12+M12+N12</f>
        <v>0</v>
      </c>
      <c r="P12" s="1"/>
      <c r="Q12" s="160">
        <f>SUM(C12:E12)</f>
        <v>0</v>
      </c>
      <c r="R12" s="160">
        <f>SUM(F12:H12)</f>
        <v>0</v>
      </c>
      <c r="S12" s="160">
        <f>SUM(I12:K12)</f>
        <v>0</v>
      </c>
      <c r="T12" s="160">
        <f>SUM(L12:N12)</f>
        <v>0</v>
      </c>
      <c r="U12" s="160">
        <f>SUM(Q12:T12)</f>
        <v>0</v>
      </c>
    </row>
    <row r="13" spans="1:21" ht="26.25" x14ac:dyDescent="0.55000000000000004">
      <c r="A13" s="18">
        <v>3</v>
      </c>
      <c r="B13" s="19" t="s">
        <v>73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>
        <f t="shared" si="0"/>
        <v>0</v>
      </c>
      <c r="P13" s="1"/>
      <c r="Q13" s="160">
        <f>SUM(C13:E13)</f>
        <v>0</v>
      </c>
      <c r="R13" s="160">
        <f>SUM(F13:H13)</f>
        <v>0</v>
      </c>
      <c r="S13" s="160">
        <f>SUM(I13:K13)</f>
        <v>0</v>
      </c>
      <c r="T13" s="160">
        <f>SUM(L13:N13)</f>
        <v>0</v>
      </c>
      <c r="U13" s="160">
        <f>SUM(Q13:T13)</f>
        <v>0</v>
      </c>
    </row>
    <row r="14" spans="1:21" ht="26.25" x14ac:dyDescent="0.55000000000000004">
      <c r="A14" s="18">
        <v>4</v>
      </c>
      <c r="B14" s="19" t="s">
        <v>74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"/>
      <c r="Q14" s="160">
        <f>SUM(C14:E14)</f>
        <v>0</v>
      </c>
      <c r="R14" s="160">
        <f>SUM(F14:H14)</f>
        <v>0</v>
      </c>
      <c r="S14" s="160">
        <f>SUM(I14:K14)</f>
        <v>0</v>
      </c>
      <c r="T14" s="160">
        <f>SUM(L14:N14)</f>
        <v>0</v>
      </c>
      <c r="U14" s="160">
        <f>SUM(Q14:T14)</f>
        <v>0</v>
      </c>
    </row>
    <row r="15" spans="1:21" ht="26.25" x14ac:dyDescent="0.55000000000000004">
      <c r="A15" s="4"/>
      <c r="B15" s="37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>
        <f t="shared" si="0"/>
        <v>0</v>
      </c>
      <c r="P15" s="1"/>
      <c r="Q15" s="161"/>
      <c r="R15" s="161"/>
      <c r="S15" s="161"/>
      <c r="T15" s="161"/>
      <c r="U15" s="161"/>
    </row>
    <row r="16" spans="1:21" ht="26.25" x14ac:dyDescent="0.55000000000000004">
      <c r="P16" s="1"/>
    </row>
  </sheetData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ปก</vt:lpstr>
      <vt:lpstr>แผน ดำเนินงาน</vt:lpstr>
      <vt:lpstr>รายได้</vt:lpstr>
      <vt:lpstr>ต้นทุนขาย</vt:lpstr>
      <vt:lpstr>ต้นทุนผลิต</vt:lpstr>
      <vt:lpstr>รายได้ - คชจ. อื่น </vt:lpstr>
    </vt:vector>
  </TitlesOfParts>
  <Company>KKD Computer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KKD 2011 V.2</dc:creator>
  <cp:lastModifiedBy>FIO</cp:lastModifiedBy>
  <cp:lastPrinted>2025-11-12T08:20:28Z</cp:lastPrinted>
  <dcterms:created xsi:type="dcterms:W3CDTF">2018-02-07T02:16:25Z</dcterms:created>
  <dcterms:modified xsi:type="dcterms:W3CDTF">2025-11-14T03:31:38Z</dcterms:modified>
</cp:coreProperties>
</file>